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k.miura\Desktop\R7改正様式\"/>
    </mc:Choice>
  </mc:AlternateContent>
  <xr:revisionPtr revIDLastSave="0" documentId="13_ncr:1_{A4983FAD-0E88-411B-B6C2-1EE8CBC27D2E}" xr6:coauthVersionLast="47" xr6:coauthVersionMax="47" xr10:uidLastSave="{00000000-0000-0000-0000-000000000000}"/>
  <bookViews>
    <workbookView xWindow="-110" yWindow="-110" windowWidth="38620" windowHeight="21100" tabRatio="825" xr2:uid="{00000000-000D-0000-FFFF-FFFF00000000}"/>
  </bookViews>
  <sheets>
    <sheet name="金銭出納簿" sheetId="15" r:id="rId1"/>
    <sheet name="【選択肢】" sheetId="30" r:id="rId2"/>
  </sheets>
  <definedNames>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【選択肢】!$E$3:$E$12</definedName>
    <definedName name="F.施設">【選択肢】!$F$3:$F$5</definedName>
    <definedName name="G.単位">【選択肢】!$G$3:$G$4</definedName>
    <definedName name="H1.構成員一覧の分類_農業者">【選択肢】!$H$3:$H$6</definedName>
    <definedName name="H2.構成員一覧の分類_農業者以外個人">#REF!</definedName>
    <definedName name="H2.構成員一覧の分類_農業者以外団体">【選択肢】!$H$8:$H$16</definedName>
    <definedName name="H3.構成員一覧の分類_農業者以外団体">#REF!</definedName>
    <definedName name="Ｉ.金銭出納簿の区分">【選択肢】!$I$3:$I$4</definedName>
    <definedName name="Ｊ.金銭出納簿の収支の分類">【選択肢】!$J$3:$J$11</definedName>
    <definedName name="K.農村環境保全活動">【選択肢】!$Q$45:$Q$57</definedName>
    <definedName name="L.増進活動">【選択肢】!$R$58:$R$67</definedName>
    <definedName name="M.長寿命化">【選択肢】!$S$69:$S$74</definedName>
    <definedName name="_xlnm.Print_Area" localSheetId="1">【選択肢】!$K$1:$T$92</definedName>
    <definedName name="_xlnm.Print_Area" localSheetId="0">金銭出納簿!$A$1:$N$47</definedName>
    <definedName name="Z_4D33B020_8F18_431B_BFB6_22453331905E_.wvu.PrintArea" localSheetId="0" hidden="1">金銭出納簿!$A$1:$L$47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15" l="1"/>
  <c r="J35" i="15"/>
  <c r="E35" i="15"/>
  <c r="K34" i="15"/>
  <c r="J34" i="15"/>
  <c r="E34" i="15"/>
  <c r="K33" i="15"/>
  <c r="J33" i="15"/>
  <c r="E33" i="15"/>
  <c r="K32" i="15"/>
  <c r="J32" i="15"/>
  <c r="E32" i="15"/>
  <c r="I31" i="15"/>
  <c r="D31" i="15"/>
  <c r="I30" i="15"/>
  <c r="D30" i="15"/>
  <c r="I29" i="15"/>
  <c r="D29" i="15"/>
  <c r="H23" i="15"/>
  <c r="G23" i="15"/>
  <c r="I9" i="15"/>
  <c r="I10" i="15" s="1"/>
  <c r="I11" i="15" s="1"/>
  <c r="I12" i="15" s="1"/>
  <c r="I13" i="15" s="1"/>
  <c r="I14" i="15" s="1"/>
  <c r="I15" i="15" s="1"/>
  <c r="I16" i="15" s="1"/>
  <c r="I17" i="15" s="1"/>
  <c r="I18" i="15" s="1"/>
  <c r="I19" i="15" s="1"/>
  <c r="I20" i="15" s="1"/>
  <c r="I21" i="15" s="1"/>
  <c r="D37" i="15" l="1"/>
  <c r="E36" i="15" s="1"/>
  <c r="I37" i="15"/>
  <c r="J36" i="15" s="1"/>
  <c r="I23" i="15"/>
  <c r="E37" i="15" l="1"/>
  <c r="J37" i="15"/>
</calcChain>
</file>

<file path=xl/sharedStrings.xml><?xml version="1.0" encoding="utf-8"?>
<sst xmlns="http://schemas.openxmlformats.org/spreadsheetml/2006/main" count="503" uniqueCount="262">
  <si>
    <t>返還</t>
    <rPh sb="0" eb="2">
      <t>ヘンカン</t>
    </rPh>
    <phoneticPr fontId="4"/>
  </si>
  <si>
    <t>外注費</t>
    <rPh sb="0" eb="3">
      <t>ガイチュウヒ</t>
    </rPh>
    <phoneticPr fontId="4"/>
  </si>
  <si>
    <t>○</t>
    <phoneticPr fontId="4"/>
  </si>
  <si>
    <t>日付</t>
    <phoneticPr fontId="4"/>
  </si>
  <si>
    <t>分類</t>
    <phoneticPr fontId="4"/>
  </si>
  <si>
    <t>活動
実施日</t>
    <phoneticPr fontId="4"/>
  </si>
  <si>
    <t>備考</t>
    <phoneticPr fontId="4"/>
  </si>
  <si>
    <t>合　　計</t>
    <rPh sb="0" eb="1">
      <t>ゴウ</t>
    </rPh>
    <rPh sb="3" eb="4">
      <t>ケイ</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</si>
  <si>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</si>
  <si>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（円）</t>
    <rPh sb="1" eb="2">
      <t>エン</t>
    </rPh>
    <phoneticPr fontId="4"/>
  </si>
  <si>
    <t>項目</t>
    <rPh sb="0" eb="2">
      <t>コウモク</t>
    </rPh>
    <phoneticPr fontId="4"/>
  </si>
  <si>
    <t>金額</t>
    <rPh sb="0" eb="2">
      <t>キンガク</t>
    </rPh>
    <phoneticPr fontId="4"/>
  </si>
  <si>
    <t>番号</t>
    <rPh sb="0" eb="2">
      <t>バンゴウ</t>
    </rPh>
    <phoneticPr fontId="11"/>
  </si>
  <si>
    <t>日当</t>
    <rPh sb="0" eb="2">
      <t>ニットウ</t>
    </rPh>
    <phoneticPr fontId="11"/>
  </si>
  <si>
    <t>活動参加者に対して支払った日当</t>
    <rPh sb="0" eb="2">
      <t>カツドウ</t>
    </rPh>
    <rPh sb="2" eb="5">
      <t>サンカシャ</t>
    </rPh>
    <rPh sb="6" eb="7">
      <t>タイ</t>
    </rPh>
    <rPh sb="9" eb="11">
      <t>シハラ</t>
    </rPh>
    <rPh sb="13" eb="15">
      <t>ニットウ</t>
    </rPh>
    <phoneticPr fontId="11"/>
  </si>
  <si>
    <t>（様式第１－7号）</t>
    <rPh sb="1" eb="3">
      <t>ヨウシキ</t>
    </rPh>
    <rPh sb="3" eb="4">
      <t>ダイ</t>
    </rPh>
    <rPh sb="7" eb="8">
      <t>ゴウ</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</si>
  <si>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11"/>
  </si>
  <si>
    <t>■</t>
    <phoneticPr fontId="4"/>
  </si>
  <si>
    <t>□</t>
    <phoneticPr fontId="4"/>
  </si>
  <si>
    <t>水路</t>
    <rPh sb="0" eb="2">
      <t>スイロ</t>
    </rPh>
    <phoneticPr fontId="3"/>
  </si>
  <si>
    <t>農道</t>
    <rPh sb="0" eb="2">
      <t>ノウドウ</t>
    </rPh>
    <phoneticPr fontId="3"/>
  </si>
  <si>
    <t>ため池</t>
    <rPh sb="2" eb="3">
      <t>イケ</t>
    </rPh>
    <phoneticPr fontId="3"/>
  </si>
  <si>
    <t>収入</t>
    <rPh sb="0" eb="2">
      <t>シュウニュウ</t>
    </rPh>
    <phoneticPr fontId="4"/>
  </si>
  <si>
    <t>支出</t>
    <rPh sb="0" eb="2">
      <t>シシュツ</t>
    </rPh>
    <phoneticPr fontId="4"/>
  </si>
  <si>
    <t>合　　計</t>
    <rPh sb="0" eb="1">
      <t>ゴウ</t>
    </rPh>
    <rPh sb="3" eb="4">
      <t>ケイ</t>
    </rPh>
    <phoneticPr fontId="4"/>
  </si>
  <si>
    <t xml:space="preserve">【集計】 </t>
    <rPh sb="1" eb="3">
      <t>シュウケイ</t>
    </rPh>
    <phoneticPr fontId="4"/>
  </si>
  <si>
    <t>区分</t>
    <rPh sb="0" eb="2">
      <t>クブン</t>
    </rPh>
    <phoneticPr fontId="4"/>
  </si>
  <si>
    <t>取組</t>
    <rPh sb="0" eb="2">
      <t>トリクミ</t>
    </rPh>
    <phoneticPr fontId="10"/>
  </si>
  <si>
    <t>点検</t>
    <rPh sb="0" eb="2">
      <t>テンケン</t>
    </rPh>
    <phoneticPr fontId="10"/>
  </si>
  <si>
    <t>計画策定</t>
    <rPh sb="0" eb="2">
      <t>ケイカク</t>
    </rPh>
    <rPh sb="2" eb="4">
      <t>サクテイ</t>
    </rPh>
    <phoneticPr fontId="10"/>
  </si>
  <si>
    <t>研修</t>
    <rPh sb="0" eb="2">
      <t>ケンシュウ</t>
    </rPh>
    <phoneticPr fontId="10"/>
  </si>
  <si>
    <t>実践活動</t>
    <rPh sb="0" eb="2">
      <t>ジッセン</t>
    </rPh>
    <rPh sb="2" eb="4">
      <t>カツドウ</t>
    </rPh>
    <phoneticPr fontId="10"/>
  </si>
  <si>
    <t>ため池</t>
    <rPh sb="2" eb="3">
      <t>イケ</t>
    </rPh>
    <phoneticPr fontId="10"/>
  </si>
  <si>
    <t>共通</t>
    <rPh sb="0" eb="2">
      <t>キョウツウ</t>
    </rPh>
    <phoneticPr fontId="10"/>
  </si>
  <si>
    <t>農用地</t>
    <rPh sb="0" eb="3">
      <t>ノウヨウチ</t>
    </rPh>
    <phoneticPr fontId="10"/>
  </si>
  <si>
    <t>水路</t>
    <rPh sb="0" eb="2">
      <t>スイロ</t>
    </rPh>
    <phoneticPr fontId="10"/>
  </si>
  <si>
    <t>農道</t>
    <rPh sb="0" eb="2">
      <t>ノウドウ</t>
    </rPh>
    <phoneticPr fontId="10"/>
  </si>
  <si>
    <t>水質保全</t>
    <rPh sb="0" eb="2">
      <t>スイシツ</t>
    </rPh>
    <rPh sb="2" eb="4">
      <t>ホゼン</t>
    </rPh>
    <phoneticPr fontId="10"/>
  </si>
  <si>
    <t>啓発・普及</t>
    <rPh sb="0" eb="2">
      <t>ケイハツ</t>
    </rPh>
    <rPh sb="3" eb="5">
      <t>フキュウ</t>
    </rPh>
    <phoneticPr fontId="10"/>
  </si>
  <si>
    <t>-</t>
    <phoneticPr fontId="10"/>
  </si>
  <si>
    <t>事務処理</t>
    <rPh sb="0" eb="2">
      <t>ジム</t>
    </rPh>
    <rPh sb="2" eb="4">
      <t>ショリ</t>
    </rPh>
    <phoneticPr fontId="10"/>
  </si>
  <si>
    <t>会議</t>
    <rPh sb="0" eb="2">
      <t>カイギ</t>
    </rPh>
    <phoneticPr fontId="10"/>
  </si>
  <si>
    <t>農地維持</t>
    <rPh sb="0" eb="2">
      <t>ノウチ</t>
    </rPh>
    <rPh sb="2" eb="4">
      <t>イジ</t>
    </rPh>
    <phoneticPr fontId="10"/>
  </si>
  <si>
    <t>推進活動</t>
    <rPh sb="0" eb="2">
      <t>スイシン</t>
    </rPh>
    <rPh sb="2" eb="4">
      <t>カツドウ</t>
    </rPh>
    <phoneticPr fontId="10"/>
  </si>
  <si>
    <t>機能診断</t>
    <rPh sb="0" eb="2">
      <t>キノウ</t>
    </rPh>
    <rPh sb="2" eb="4">
      <t>シンダン</t>
    </rPh>
    <phoneticPr fontId="10"/>
  </si>
  <si>
    <t>生態系保全</t>
    <rPh sb="0" eb="3">
      <t>セイタイケイ</t>
    </rPh>
    <rPh sb="3" eb="5">
      <t>ホゼン</t>
    </rPh>
    <phoneticPr fontId="10"/>
  </si>
  <si>
    <t>景観形成・生活環境保全</t>
    <rPh sb="0" eb="2">
      <t>ケイカン</t>
    </rPh>
    <rPh sb="2" eb="4">
      <t>ケイセイ</t>
    </rPh>
    <rPh sb="5" eb="7">
      <t>セイカツ</t>
    </rPh>
    <rPh sb="7" eb="9">
      <t>カンキョウ</t>
    </rPh>
    <rPh sb="9" eb="11">
      <t>ホゼン</t>
    </rPh>
    <phoneticPr fontId="10"/>
  </si>
  <si>
    <t>資源循環</t>
    <rPh sb="0" eb="2">
      <t>シゲン</t>
    </rPh>
    <rPh sb="2" eb="4">
      <t>ジュンカン</t>
    </rPh>
    <phoneticPr fontId="10"/>
  </si>
  <si>
    <t>増進活動</t>
    <rPh sb="0" eb="2">
      <t>ゾウシン</t>
    </rPh>
    <rPh sb="2" eb="4">
      <t>カツドウ</t>
    </rPh>
    <phoneticPr fontId="10"/>
  </si>
  <si>
    <t>長寿命化</t>
    <rPh sb="0" eb="4">
      <t>チョウジュミョウカ</t>
    </rPh>
    <phoneticPr fontId="10"/>
  </si>
  <si>
    <t>その他支出</t>
    <rPh sb="2" eb="3">
      <t>タ</t>
    </rPh>
    <rPh sb="3" eb="5">
      <t>シシュツ</t>
    </rPh>
    <phoneticPr fontId="4"/>
  </si>
  <si>
    <t>水田貯留・地下水かん養</t>
    <rPh sb="0" eb="2">
      <t>スイデン</t>
    </rPh>
    <rPh sb="2" eb="4">
      <t>チョリュウ</t>
    </rPh>
    <rPh sb="5" eb="8">
      <t>チカスイ</t>
    </rPh>
    <rPh sb="10" eb="11">
      <t>ヨウ</t>
    </rPh>
    <phoneticPr fontId="10"/>
  </si>
  <si>
    <t>前年度持越</t>
    <rPh sb="0" eb="3">
      <t>ゼンネンド</t>
    </rPh>
    <rPh sb="3" eb="5">
      <t>モチコシ</t>
    </rPh>
    <phoneticPr fontId="4"/>
  </si>
  <si>
    <t>交付金</t>
    <rPh sb="0" eb="3">
      <t>コウフキン</t>
    </rPh>
    <phoneticPr fontId="4"/>
  </si>
  <si>
    <t>利子等</t>
    <rPh sb="0" eb="2">
      <t>リシ</t>
    </rPh>
    <rPh sb="2" eb="3">
      <t>トウ</t>
    </rPh>
    <phoneticPr fontId="4"/>
  </si>
  <si>
    <t>前年度からの持越金</t>
    <rPh sb="0" eb="3">
      <t>ゼンネンド</t>
    </rPh>
    <rPh sb="6" eb="8">
      <t>モチコシ</t>
    </rPh>
    <rPh sb="8" eb="9">
      <t>キン</t>
    </rPh>
    <phoneticPr fontId="11"/>
  </si>
  <si>
    <t>資源向上（長寿命化）</t>
    <rPh sb="0" eb="2">
      <t>シゲン</t>
    </rPh>
    <rPh sb="2" eb="4">
      <t>コウジョウ</t>
    </rPh>
    <rPh sb="5" eb="9">
      <t>チョウジュミョウカ</t>
    </rPh>
    <phoneticPr fontId="11"/>
  </si>
  <si>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</si>
  <si>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t>
    <phoneticPr fontId="3"/>
  </si>
  <si>
    <t>×</t>
    <phoneticPr fontId="3"/>
  </si>
  <si>
    <t>費目</t>
    <rPh sb="0" eb="2">
      <t>ヒモク</t>
    </rPh>
    <phoneticPr fontId="11"/>
  </si>
  <si>
    <t>※「分類」には、下表を参考に該当する費目の番号を記入します。</t>
    <rPh sb="2" eb="4">
      <t>ブンルイ</t>
    </rPh>
    <rPh sb="8" eb="10">
      <t>カヒョウ</t>
    </rPh>
    <rPh sb="11" eb="13">
      <t>サンコウ</t>
    </rPh>
    <rPh sb="14" eb="16">
      <t>ガイトウ</t>
    </rPh>
    <rPh sb="18" eb="20">
      <t>ヒモク</t>
    </rPh>
    <rPh sb="21" eb="23">
      <t>バンゴウ</t>
    </rPh>
    <rPh sb="24" eb="26">
      <t>キニュウ</t>
    </rPh>
    <phoneticPr fontId="11"/>
  </si>
  <si>
    <t>多面的機能支払交付金 金銭出納簿</t>
    <phoneticPr fontId="4"/>
  </si>
  <si>
    <t>この線より上に行を挿入してください。</t>
    <rPh sb="2" eb="3">
      <t>セン</t>
    </rPh>
    <rPh sb="5" eb="6">
      <t>ウエ</t>
    </rPh>
    <rPh sb="7" eb="8">
      <t>ギョウ</t>
    </rPh>
    <rPh sb="9" eb="11">
      <t>ソウニュウ</t>
    </rPh>
    <phoneticPr fontId="11"/>
  </si>
  <si>
    <t>km</t>
    <phoneticPr fontId="3"/>
  </si>
  <si>
    <t>箇所</t>
    <rPh sb="0" eb="2">
      <t>カショ</t>
    </rPh>
    <phoneticPr fontId="3"/>
  </si>
  <si>
    <t>★「区分」欄には、農地維持・資源向上（共同）に係る収支は「１」を、資源向上（長寿命化）に係る収支は「２」を必ず入力してください。
　　区別ができない支出は「１」を記入してください。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シシュツ</t>
    </rPh>
    <rPh sb="81" eb="83">
      <t>キニュウ</t>
    </rPh>
    <phoneticPr fontId="11"/>
  </si>
  <si>
    <t>長寿命化への流用</t>
    <rPh sb="0" eb="4">
      <t>チョウジュミョウカ</t>
    </rPh>
    <rPh sb="6" eb="8">
      <t>リュウヨウ</t>
    </rPh>
    <phoneticPr fontId="11"/>
  </si>
  <si>
    <t>内　　容</t>
    <phoneticPr fontId="4"/>
  </si>
  <si>
    <t>点検・計画策定</t>
    <rPh sb="0" eb="2">
      <t>テンケン</t>
    </rPh>
    <rPh sb="3" eb="5">
      <t>ケイカク</t>
    </rPh>
    <rPh sb="5" eb="7">
      <t>サクテイ</t>
    </rPh>
    <phoneticPr fontId="10"/>
  </si>
  <si>
    <t>機能診断・計画策定</t>
    <rPh sb="0" eb="2">
      <t>キノウ</t>
    </rPh>
    <rPh sb="2" eb="4">
      <t>シンダン</t>
    </rPh>
    <rPh sb="5" eb="7">
      <t>ケイカク</t>
    </rPh>
    <rPh sb="7" eb="9">
      <t>サクテイ</t>
    </rPh>
    <phoneticPr fontId="10"/>
  </si>
  <si>
    <t>研修</t>
    <rPh sb="0" eb="2">
      <t>ケンシュウ</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</si>
  <si>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</si>
  <si>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</si>
  <si>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61　水路の補修</t>
    <rPh sb="3" eb="5">
      <t>スイロ</t>
    </rPh>
    <rPh sb="6" eb="8">
      <t>ホシュウ</t>
    </rPh>
    <phoneticPr fontId="3"/>
  </si>
  <si>
    <t>62　水路の更新等</t>
    <rPh sb="3" eb="5">
      <t>スイロ</t>
    </rPh>
    <rPh sb="6" eb="8">
      <t>コウシン</t>
    </rPh>
    <rPh sb="8" eb="9">
      <t>トウ</t>
    </rPh>
    <phoneticPr fontId="3"/>
  </si>
  <si>
    <t>63　農道の補修</t>
    <rPh sb="3" eb="5">
      <t>ノウドウ</t>
    </rPh>
    <rPh sb="6" eb="8">
      <t>ホシュウ</t>
    </rPh>
    <phoneticPr fontId="3"/>
  </si>
  <si>
    <t>64　農道の更新等</t>
    <rPh sb="3" eb="5">
      <t>ノウドウ</t>
    </rPh>
    <rPh sb="6" eb="8">
      <t>コウシン</t>
    </rPh>
    <rPh sb="8" eb="9">
      <t>トウ</t>
    </rPh>
    <phoneticPr fontId="3"/>
  </si>
  <si>
    <t>65　ため池の補修</t>
    <rPh sb="5" eb="6">
      <t>イケ</t>
    </rPh>
    <rPh sb="7" eb="9">
      <t>ホシュウ</t>
    </rPh>
    <phoneticPr fontId="3"/>
  </si>
  <si>
    <t>66　ため池（附帯施設）の更新等</t>
    <rPh sb="5" eb="6">
      <t>イケ</t>
    </rPh>
    <rPh sb="7" eb="9">
      <t>フタイ</t>
    </rPh>
    <rPh sb="9" eb="11">
      <t>シセツ</t>
    </rPh>
    <rPh sb="13" eb="15">
      <t>コウシン</t>
    </rPh>
    <rPh sb="15" eb="16">
      <t>トウ</t>
    </rPh>
    <phoneticPr fontId="3"/>
  </si>
  <si>
    <t>農地維持支払交付金、資源向上支払交付金（共同）、資源向上支払交付金（長寿命化）</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11"/>
  </si>
  <si>
    <t>循環かんがいによる水質保全</t>
    <rPh sb="0" eb="2">
      <t>ジュンカン</t>
    </rPh>
    <rPh sb="9" eb="11">
      <t>スイシツ</t>
    </rPh>
    <rPh sb="11" eb="13">
      <t>ホゼン</t>
    </rPh>
    <phoneticPr fontId="3"/>
  </si>
  <si>
    <t>浄化水路による水質保全</t>
    <rPh sb="0" eb="2">
      <t>ジョウカ</t>
    </rPh>
    <rPh sb="2" eb="4">
      <t>スイロ</t>
    </rPh>
    <rPh sb="7" eb="9">
      <t>スイシツ</t>
    </rPh>
    <rPh sb="9" eb="11">
      <t>ホゼン</t>
    </rPh>
    <phoneticPr fontId="3"/>
  </si>
  <si>
    <t>地下水かん養</t>
    <rPh sb="0" eb="3">
      <t>チカスイ</t>
    </rPh>
    <rPh sb="5" eb="6">
      <t>ヨウ</t>
    </rPh>
    <phoneticPr fontId="3"/>
  </si>
  <si>
    <t>持続的な水管理</t>
    <rPh sb="0" eb="3">
      <t>ジゾクテキ</t>
    </rPh>
    <rPh sb="4" eb="5">
      <t>ミズ</t>
    </rPh>
    <rPh sb="5" eb="7">
      <t>カンリ</t>
    </rPh>
    <phoneticPr fontId="3"/>
  </si>
  <si>
    <t>土壌流出防止</t>
    <rPh sb="0" eb="2">
      <t>ドジョウ</t>
    </rPh>
    <rPh sb="2" eb="4">
      <t>リュウシュツ</t>
    </rPh>
    <rPh sb="4" eb="6">
      <t>ボウシ</t>
    </rPh>
    <phoneticPr fontId="3"/>
  </si>
  <si>
    <t>生物多様性の回復</t>
    <rPh sb="0" eb="2">
      <t>セイブツ</t>
    </rPh>
    <rPh sb="2" eb="5">
      <t>タヨウセイ</t>
    </rPh>
    <rPh sb="6" eb="8">
      <t>カイフク</t>
    </rPh>
    <phoneticPr fontId="3"/>
  </si>
  <si>
    <t>水環境の回復</t>
    <rPh sb="0" eb="3">
      <t>ミズカンキョウ</t>
    </rPh>
    <rPh sb="4" eb="6">
      <t>カイフク</t>
    </rPh>
    <phoneticPr fontId="3"/>
  </si>
  <si>
    <t>持続的な畦畔管理</t>
    <rPh sb="0" eb="3">
      <t>ジゾクテキ</t>
    </rPh>
    <rPh sb="4" eb="6">
      <t>ケイハン</t>
    </rPh>
    <rPh sb="6" eb="8">
      <t>カンリ</t>
    </rPh>
    <phoneticPr fontId="3"/>
  </si>
  <si>
    <t>専門家の指導</t>
    <rPh sb="0" eb="3">
      <t>センモンカ</t>
    </rPh>
    <rPh sb="4" eb="6">
      <t>シドウ</t>
    </rPh>
    <phoneticPr fontId="3"/>
  </si>
  <si>
    <t>共同</t>
    <rPh sb="0" eb="2">
      <t>キョウドウ</t>
    </rPh>
    <phoneticPr fontId="10"/>
  </si>
  <si>
    <t>組織名：</t>
    <rPh sb="0" eb="3">
      <t>ソシキメイ</t>
    </rPh>
    <phoneticPr fontId="11"/>
  </si>
  <si>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11"/>
  </si>
  <si>
    <t>利子等、構成員による活動資金の立替金</t>
    <rPh sb="0" eb="2">
      <t>リシ</t>
    </rPh>
    <rPh sb="2" eb="3">
      <t>トウ</t>
    </rPh>
    <rPh sb="4" eb="7">
      <t>コウセイイン</t>
    </rPh>
    <rPh sb="10" eb="12">
      <t>カツドウ</t>
    </rPh>
    <rPh sb="12" eb="14">
      <t>シキン</t>
    </rPh>
    <rPh sb="15" eb="18">
      <t>タテカエキン</t>
    </rPh>
    <phoneticPr fontId="11"/>
  </si>
  <si>
    <t xml:space="preserve">  次年度への持越（残高）</t>
    <rPh sb="2" eb="5">
      <t>ジネンド</t>
    </rPh>
    <rPh sb="7" eb="8">
      <t>モ</t>
    </rPh>
    <rPh sb="8" eb="9">
      <t>コ</t>
    </rPh>
    <rPh sb="10" eb="12">
      <t>ザンダカ</t>
    </rPh>
    <phoneticPr fontId="4"/>
  </si>
  <si>
    <t>番号</t>
    <rPh sb="0" eb="2">
      <t>バンゴウ</t>
    </rPh>
    <phoneticPr fontId="3"/>
  </si>
  <si>
    <t>生態系保全</t>
    <rPh sb="0" eb="3">
      <t>セイタイケイ</t>
    </rPh>
    <rPh sb="3" eb="5">
      <t>ホゼン</t>
    </rPh>
    <phoneticPr fontId="3"/>
  </si>
  <si>
    <t>水質保全</t>
    <rPh sb="0" eb="2">
      <t>スイシツ</t>
    </rPh>
    <rPh sb="2" eb="4">
      <t>ホゼン</t>
    </rPh>
    <phoneticPr fontId="3"/>
  </si>
  <si>
    <t>景観形成・生活環境保全</t>
    <rPh sb="0" eb="2">
      <t>ケイカン</t>
    </rPh>
    <rPh sb="2" eb="4">
      <t>ケイセイ</t>
    </rPh>
    <rPh sb="5" eb="7">
      <t>セイカツ</t>
    </rPh>
    <rPh sb="7" eb="9">
      <t>カンキョウ</t>
    </rPh>
    <rPh sb="9" eb="11">
      <t>ホゼン</t>
    </rPh>
    <phoneticPr fontId="3"/>
  </si>
  <si>
    <t>水田貯留・地下水かん養</t>
    <rPh sb="0" eb="2">
      <t>スイデン</t>
    </rPh>
    <rPh sb="2" eb="4">
      <t>チョリュウ</t>
    </rPh>
    <rPh sb="5" eb="8">
      <t>チカスイ</t>
    </rPh>
    <rPh sb="10" eb="11">
      <t>ヨウ</t>
    </rPh>
    <phoneticPr fontId="3"/>
  </si>
  <si>
    <t>資源循環</t>
    <rPh sb="0" eb="2">
      <t>シゲン</t>
    </rPh>
    <rPh sb="2" eb="4">
      <t>ジュンカン</t>
    </rPh>
    <phoneticPr fontId="3"/>
  </si>
  <si>
    <t>１.農業者個人</t>
    <rPh sb="2" eb="5">
      <t>ノウギョウシャ</t>
    </rPh>
    <rPh sb="5" eb="7">
      <t>コジン</t>
    </rPh>
    <phoneticPr fontId="3"/>
  </si>
  <si>
    <t>２.農事組合法人</t>
    <rPh sb="2" eb="4">
      <t>ノウジ</t>
    </rPh>
    <rPh sb="4" eb="6">
      <t>クミアイ</t>
    </rPh>
    <rPh sb="6" eb="8">
      <t>ホウジン</t>
    </rPh>
    <phoneticPr fontId="3"/>
  </si>
  <si>
    <t>３.営農組合</t>
    <rPh sb="2" eb="4">
      <t>エイノウ</t>
    </rPh>
    <rPh sb="4" eb="6">
      <t>クミアイ</t>
    </rPh>
    <phoneticPr fontId="3"/>
  </si>
  <si>
    <t>４.その他の農業者団体</t>
    <rPh sb="4" eb="5">
      <t>タ</t>
    </rPh>
    <rPh sb="6" eb="9">
      <t>ノウギョウシャ</t>
    </rPh>
    <rPh sb="9" eb="11">
      <t>ダンタイ</t>
    </rPh>
    <phoneticPr fontId="3"/>
  </si>
  <si>
    <t>５.農業者以外個人</t>
    <rPh sb="2" eb="5">
      <t>ノウギョウシャ</t>
    </rPh>
    <rPh sb="5" eb="7">
      <t>イガイ</t>
    </rPh>
    <rPh sb="7" eb="9">
      <t>コジン</t>
    </rPh>
    <phoneticPr fontId="3"/>
  </si>
  <si>
    <t>６.自治会</t>
    <rPh sb="2" eb="5">
      <t>ジチカイ</t>
    </rPh>
    <phoneticPr fontId="3"/>
  </si>
  <si>
    <t>７.女性会</t>
    <rPh sb="2" eb="5">
      <t>ジョセイカイ</t>
    </rPh>
    <phoneticPr fontId="3"/>
  </si>
  <si>
    <t>８.子供会</t>
    <rPh sb="2" eb="5">
      <t>コドモカイ</t>
    </rPh>
    <phoneticPr fontId="3"/>
  </si>
  <si>
    <t>９.土地改良区</t>
    <rPh sb="2" eb="4">
      <t>トチ</t>
    </rPh>
    <rPh sb="4" eb="7">
      <t>カイリョウク</t>
    </rPh>
    <phoneticPr fontId="3"/>
  </si>
  <si>
    <t>10.JA</t>
    <phoneticPr fontId="3"/>
  </si>
  <si>
    <t>11.学校・PTA</t>
    <rPh sb="3" eb="5">
      <t>ガッコウ</t>
    </rPh>
    <phoneticPr fontId="3"/>
  </si>
  <si>
    <t>12.NPO</t>
    <phoneticPr fontId="3"/>
  </si>
  <si>
    <t>13.その他の農業者以外団体</t>
    <rPh sb="5" eb="6">
      <t>タ</t>
    </rPh>
    <rPh sb="7" eb="10">
      <t>ノウギョウシャ</t>
    </rPh>
    <rPh sb="10" eb="12">
      <t>イガイ</t>
    </rPh>
    <rPh sb="12" eb="14">
      <t>ダンタイ</t>
    </rPh>
    <phoneticPr fontId="3"/>
  </si>
  <si>
    <t>１.前年度持越</t>
    <rPh sb="2" eb="5">
      <t>ゼンネンド</t>
    </rPh>
    <rPh sb="5" eb="7">
      <t>モチコシ</t>
    </rPh>
    <phoneticPr fontId="3"/>
  </si>
  <si>
    <t>２.交付金</t>
    <rPh sb="2" eb="5">
      <t>コウフキン</t>
    </rPh>
    <phoneticPr fontId="3"/>
  </si>
  <si>
    <t>３.利子等</t>
    <rPh sb="2" eb="4">
      <t>リシ</t>
    </rPh>
    <rPh sb="4" eb="5">
      <t>トウ</t>
    </rPh>
    <phoneticPr fontId="3"/>
  </si>
  <si>
    <t>４.日当</t>
    <rPh sb="2" eb="4">
      <t>ニットウ</t>
    </rPh>
    <phoneticPr fontId="3"/>
  </si>
  <si>
    <t>この線より上に行を挿入してください。</t>
  </si>
  <si>
    <t>200 事務処理</t>
  </si>
  <si>
    <t>300 会議</t>
  </si>
  <si>
    <t>1 点検</t>
  </si>
  <si>
    <t>2 年度活動計画の策定</t>
  </si>
  <si>
    <t>4 遊休農地発生防止のための保全管理</t>
  </si>
  <si>
    <t>5 畦畔・法面・防風林の草刈り</t>
  </si>
  <si>
    <t>6 鳥獣害防護柵等の保守管理</t>
  </si>
  <si>
    <t>7 水路の草刈り</t>
  </si>
  <si>
    <t>8 水路の泥上げ</t>
  </si>
  <si>
    <t>9 水路附帯施設の保守管理</t>
  </si>
  <si>
    <t>10 農道の草刈り</t>
  </si>
  <si>
    <t>11 農道側溝の泥上げ</t>
  </si>
  <si>
    <t>12 路面の維持</t>
  </si>
  <si>
    <t>13 ため池の草刈り</t>
  </si>
  <si>
    <t>14 ため池の泥上げ</t>
  </si>
  <si>
    <t>15 ため池附帯施設の保守管理</t>
  </si>
  <si>
    <t>16 異常気象時の対応</t>
  </si>
  <si>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</si>
  <si>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</si>
  <si>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</si>
  <si>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</si>
  <si>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</si>
  <si>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</si>
  <si>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</si>
  <si>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24 農用地の機能診断</t>
  </si>
  <si>
    <t>25 水路の機能診断</t>
  </si>
  <si>
    <t>26 農道の機能診断</t>
  </si>
  <si>
    <t>27 ため池の機能診断</t>
  </si>
  <si>
    <t>28 年度活動計画の策定</t>
  </si>
  <si>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</si>
  <si>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</si>
  <si>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</si>
  <si>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</si>
  <si>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</si>
  <si>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</si>
  <si>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</si>
  <si>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</si>
  <si>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</si>
  <si>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38 資源循環計画の策定</t>
  </si>
  <si>
    <t>59 都道府県、市町村が特に認める活動</t>
  </si>
  <si>
    <t>61 水路の補修</t>
  </si>
  <si>
    <t>62 水路の更新等</t>
  </si>
  <si>
    <t>63 農道の補修</t>
  </si>
  <si>
    <t>64 農道の更新等</t>
  </si>
  <si>
    <t>65 ため池の補修</t>
  </si>
  <si>
    <t>66 ため池（附帯施設）の更新等</t>
  </si>
  <si>
    <t>A.■か□</t>
    <phoneticPr fontId="4"/>
  </si>
  <si>
    <t>B.○か空白</t>
    <rPh sb="4" eb="6">
      <t>クウハク</t>
    </rPh>
    <phoneticPr fontId="4"/>
  </si>
  <si>
    <t>C.○か－か×</t>
    <phoneticPr fontId="4"/>
  </si>
  <si>
    <t>G.単位</t>
    <rPh sb="2" eb="4">
      <t>タンイ</t>
    </rPh>
    <phoneticPr fontId="3"/>
  </si>
  <si>
    <t>H.構成員一覧の分類</t>
    <rPh sb="2" eb="5">
      <t>コウセイイン</t>
    </rPh>
    <rPh sb="5" eb="7">
      <t>イチラン</t>
    </rPh>
    <rPh sb="8" eb="10">
      <t>ブンルイ</t>
    </rPh>
    <phoneticPr fontId="3"/>
  </si>
  <si>
    <t>I.金銭出納簿の区分</t>
    <rPh sb="2" eb="4">
      <t>キンセン</t>
    </rPh>
    <rPh sb="4" eb="7">
      <t>スイトウボ</t>
    </rPh>
    <rPh sb="8" eb="10">
      <t>クブン</t>
    </rPh>
    <phoneticPr fontId="3"/>
  </si>
  <si>
    <t>J.金銭出納簿の収支の分類</t>
    <rPh sb="2" eb="4">
      <t>キンセン</t>
    </rPh>
    <rPh sb="4" eb="7">
      <t>スイトウボ</t>
    </rPh>
    <rPh sb="8" eb="10">
      <t>シュウシ</t>
    </rPh>
    <rPh sb="11" eb="13">
      <t>ブンルイ</t>
    </rPh>
    <phoneticPr fontId="3"/>
  </si>
  <si>
    <t>D.農村環境保全活動のテーマ</t>
    <rPh sb="2" eb="4">
      <t>ノウソン</t>
    </rPh>
    <rPh sb="4" eb="6">
      <t>カンキョウ</t>
    </rPh>
    <rPh sb="6" eb="10">
      <t>ホゼンカツドウ</t>
    </rPh>
    <phoneticPr fontId="3"/>
  </si>
  <si>
    <t>E.高度な保全活動</t>
    <rPh sb="2" eb="4">
      <t>コウド</t>
    </rPh>
    <rPh sb="5" eb="9">
      <t>ホゼンカツドウ</t>
    </rPh>
    <phoneticPr fontId="3"/>
  </si>
  <si>
    <t>F.施設</t>
    <rPh sb="2" eb="4">
      <t>シセツ</t>
    </rPh>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</si>
  <si>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10"/>
  </si>
  <si>
    <t>40 外来種の駆除（生態系保全）</t>
    <rPh sb="3" eb="6">
      <t>ガイライシュ</t>
    </rPh>
    <rPh sb="7" eb="9">
      <t>クジョ</t>
    </rPh>
    <rPh sb="10" eb="13">
      <t>セイタイケイ</t>
    </rPh>
    <rPh sb="13" eb="15">
      <t>ホゼン</t>
    </rPh>
    <phoneticPr fontId="10"/>
  </si>
  <si>
    <t>41 その他（生態系保全）</t>
    <rPh sb="5" eb="6">
      <t>タ</t>
    </rPh>
    <rPh sb="7" eb="10">
      <t>セイタイケイ</t>
    </rPh>
    <rPh sb="10" eb="12">
      <t>ホゼン</t>
    </rPh>
    <phoneticPr fontId="10"/>
  </si>
  <si>
    <t>42 水質モニタリングの実施・記録管理（水質保全）</t>
    <rPh sb="3" eb="5">
      <t>スイシツ</t>
    </rPh>
    <rPh sb="12" eb="14">
      <t>ジッシ</t>
    </rPh>
    <rPh sb="15" eb="17">
      <t>キロク</t>
    </rPh>
    <rPh sb="17" eb="19">
      <t>カンリ</t>
    </rPh>
    <rPh sb="20" eb="22">
      <t>スイシツ</t>
    </rPh>
    <rPh sb="22" eb="24">
      <t>ホゼン</t>
    </rPh>
    <phoneticPr fontId="10"/>
  </si>
  <si>
    <t>43 畑からの土砂流出対策（水質保全）</t>
    <rPh sb="3" eb="4">
      <t>ハタケ</t>
    </rPh>
    <rPh sb="7" eb="9">
      <t>ドシャ</t>
    </rPh>
    <rPh sb="9" eb="11">
      <t>リュウシュツ</t>
    </rPh>
    <rPh sb="11" eb="13">
      <t>タイサク</t>
    </rPh>
    <rPh sb="14" eb="16">
      <t>スイシツ</t>
    </rPh>
    <rPh sb="16" eb="18">
      <t>ホゼン</t>
    </rPh>
    <phoneticPr fontId="10"/>
  </si>
  <si>
    <t>44 その他（水質保全）</t>
    <rPh sb="5" eb="6">
      <t>タ</t>
    </rPh>
    <rPh sb="7" eb="9">
      <t>スイシツ</t>
    </rPh>
    <rPh sb="9" eb="11">
      <t>ホゼン</t>
    </rPh>
    <phoneticPr fontId="10"/>
  </si>
  <si>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0"/>
  </si>
  <si>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0"/>
  </si>
  <si>
    <t>47 その他（景観形成・生活環境保全）</t>
    <rPh sb="5" eb="6">
      <t>タ</t>
    </rPh>
    <rPh sb="7" eb="9">
      <t>ケイカン</t>
    </rPh>
    <rPh sb="9" eb="11">
      <t>ケイセイ</t>
    </rPh>
    <rPh sb="12" eb="14">
      <t>セイカツ</t>
    </rPh>
    <rPh sb="14" eb="16">
      <t>カンキョウ</t>
    </rPh>
    <rPh sb="16" eb="18">
      <t>ホゼン</t>
    </rPh>
    <phoneticPr fontId="10"/>
  </si>
  <si>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0"/>
  </si>
  <si>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0"/>
  </si>
  <si>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0"/>
  </si>
  <si>
    <t>51 啓発・普及活動</t>
    <phoneticPr fontId="3"/>
  </si>
  <si>
    <t>100 ほにゃらら</t>
    <phoneticPr fontId="3"/>
  </si>
  <si>
    <t>Ｋ.農村環境保全活動</t>
    <phoneticPr fontId="10"/>
  </si>
  <si>
    <t>Ｌ.増進活動</t>
    <phoneticPr fontId="10"/>
  </si>
  <si>
    <t>Ｍ.長寿命化</t>
    <rPh sb="2" eb="6">
      <t>チョウジュミョウカ</t>
    </rPh>
    <phoneticPr fontId="10"/>
  </si>
  <si>
    <t>活動項目</t>
    <rPh sb="0" eb="2">
      <t>カツドウ</t>
    </rPh>
    <rPh sb="2" eb="4">
      <t>コウモク</t>
    </rPh>
    <phoneticPr fontId="3"/>
  </si>
  <si>
    <t>支払区分</t>
    <rPh sb="0" eb="2">
      <t>シハライ</t>
    </rPh>
    <rPh sb="2" eb="4">
      <t>クブン</t>
    </rPh>
    <phoneticPr fontId="10"/>
  </si>
  <si>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3"/>
  </si>
  <si>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3"/>
  </si>
  <si>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3"/>
  </si>
  <si>
    <t>　　　　「データ」タブの「データの入力規則」を選択する。</t>
    <phoneticPr fontId="3"/>
  </si>
  <si>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3"/>
  </si>
  <si>
    <t>　　　新たに行を追加し、追加した取組を入力する。</t>
    <rPh sb="19" eb="21">
      <t>ニュウリョク</t>
    </rPh>
    <phoneticPr fontId="3"/>
  </si>
  <si>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3"/>
  </si>
  <si>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</si>
  <si>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3"/>
  </si>
  <si>
    <t>実施回数のカウント</t>
    <rPh sb="0" eb="2">
      <t>ジッシ</t>
    </rPh>
    <rPh sb="2" eb="4">
      <t>カイスウ</t>
    </rPh>
    <phoneticPr fontId="3"/>
  </si>
  <si>
    <t>←活動記録に取組番号が入力された回数をカウントし、これをもとに実施状況報告書の「実施欄」の○、×を判定しています。</t>
    <rPh sb="49" eb="51">
      <t>ハンテイ</t>
    </rPh>
    <phoneticPr fontId="3"/>
  </si>
  <si>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3"/>
  </si>
  <si>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3"/>
  </si>
  <si>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3"/>
  </si>
  <si>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3"/>
  </si>
  <si>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3"/>
  </si>
  <si>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3"/>
  </si>
  <si>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3"/>
  </si>
  <si>
    <t>③長寿命化の項目を追加する場合</t>
    <rPh sb="1" eb="5">
      <t>チョウジュミョウカ</t>
    </rPh>
    <phoneticPr fontId="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</si>
  <si>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3"/>
  </si>
  <si>
    <t>②多面的機能の増進を図る活動の項目を追加する場合</t>
    <rPh sb="1" eb="4">
      <t>タメンテキ</t>
    </rPh>
    <rPh sb="4" eb="6">
      <t>キノウ</t>
    </rPh>
    <rPh sb="7" eb="9">
      <t>ゾウシン</t>
    </rPh>
    <rPh sb="10" eb="11">
      <t>ハカ</t>
    </rPh>
    <rPh sb="12" eb="14">
      <t>カツドウ</t>
    </rPh>
    <phoneticPr fontId="3"/>
  </si>
  <si>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3"/>
  </si>
  <si>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3"/>
  </si>
  <si>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3"/>
  </si>
  <si>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3"/>
  </si>
  <si>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3"/>
  </si>
  <si>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3"/>
  </si>
  <si>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3"/>
  </si>
  <si>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3"/>
  </si>
  <si>
    <t>　５）リストの中から２）で設定したリスト名を選択し確定する。</t>
    <rPh sb="7" eb="8">
      <t>ナカ</t>
    </rPh>
    <rPh sb="13" eb="15">
      <t>セッテイ</t>
    </rPh>
    <rPh sb="20" eb="21">
      <t>メイ</t>
    </rPh>
    <rPh sb="22" eb="24">
      <t>センタク</t>
    </rPh>
    <rPh sb="25" eb="27">
      <t>カクテイ</t>
    </rPh>
    <phoneticPr fontId="3"/>
  </si>
  <si>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3"/>
  </si>
  <si>
    <t>残高（円）</t>
    <rPh sb="0" eb="2">
      <t>ザンダカ</t>
    </rPh>
    <rPh sb="3" eb="4">
      <t>エン</t>
    </rPh>
    <phoneticPr fontId="4"/>
  </si>
  <si>
    <t>支出（円）</t>
    <rPh sb="0" eb="2">
      <t>シシュツ</t>
    </rPh>
    <rPh sb="3" eb="4">
      <t>エン</t>
    </rPh>
    <phoneticPr fontId="4"/>
  </si>
  <si>
    <t>収入（円）</t>
    <rPh sb="0" eb="2">
      <t>シュウニュウ</t>
    </rPh>
    <rPh sb="3" eb="4">
      <t>エン</t>
    </rPh>
    <phoneticPr fontId="4"/>
  </si>
  <si>
    <r>
      <t>★「農地維持・資源向上（共同）」から「資源向上（長寿命化）」に流用して行った活動の費用は、</t>
    </r>
    <r>
      <rPr>
        <u/>
        <sz val="10"/>
        <rFont val="HG丸ｺﾞｼｯｸM-PRO"/>
        <family val="3"/>
        <charset val="128"/>
      </rPr>
      <t>区分を「１」</t>
    </r>
    <r>
      <rPr>
        <sz val="10"/>
        <rFont val="HG丸ｺﾞｼｯｸM-PRO"/>
        <family val="3"/>
        <charset val="128"/>
      </rPr>
      <t>にし、「長寿命化への流用」
     欄に○を記入してください。</t>
    </r>
    <rPh sb="2" eb="4">
      <t>ノウチ</t>
    </rPh>
    <rPh sb="4" eb="6">
      <t>イジ</t>
    </rPh>
    <rPh sb="7" eb="9">
      <t>シゲン</t>
    </rPh>
    <rPh sb="9" eb="11">
      <t>コウジョウ</t>
    </rPh>
    <rPh sb="12" eb="14">
      <t>キョウドウ</t>
    </rPh>
    <rPh sb="19" eb="21">
      <t>シゲン</t>
    </rPh>
    <rPh sb="21" eb="23">
      <t>コウジョウ</t>
    </rPh>
    <rPh sb="24" eb="28">
      <t>チョウジュミョウカ</t>
    </rPh>
    <rPh sb="31" eb="33">
      <t>リュウヨウ</t>
    </rPh>
    <rPh sb="35" eb="36">
      <t>オコナ</t>
    </rPh>
    <rPh sb="38" eb="40">
      <t>カツドウ</t>
    </rPh>
    <rPh sb="41" eb="43">
      <t>ヒヨウ</t>
    </rPh>
    <rPh sb="45" eb="47">
      <t>クブン</t>
    </rPh>
    <rPh sb="55" eb="59">
      <t>チョウジュミョウカ</t>
    </rPh>
    <rPh sb="61" eb="63">
      <t>リュウヨウ</t>
    </rPh>
    <rPh sb="70" eb="71">
      <t>ラン</t>
    </rPh>
    <rPh sb="74" eb="76">
      <t>キニュウ</t>
    </rPh>
    <phoneticPr fontId="11"/>
  </si>
  <si>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3"/>
  </si>
  <si>
    <t xml:space="preserve">  次年度への持越（残高）</t>
    <rPh sb="2" eb="5">
      <t>ジネンド</t>
    </rPh>
    <rPh sb="7" eb="8">
      <t>モ</t>
    </rPh>
    <rPh sb="8" eb="9">
      <t>コ</t>
    </rPh>
    <rPh sb="10" eb="12">
      <t>ザンダカ</t>
    </rPh>
    <phoneticPr fontId="3"/>
  </si>
  <si>
    <t>内　　　容　       （例）</t>
    <rPh sb="0" eb="1">
      <t>ウチ</t>
    </rPh>
    <rPh sb="4" eb="5">
      <t>カタチ</t>
    </rPh>
    <rPh sb="14" eb="15">
      <t>レイ</t>
    </rPh>
    <phoneticPr fontId="11"/>
  </si>
  <si>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3"/>
  </si>
  <si>
    <t>農用地</t>
    <rPh sb="0" eb="3">
      <t>ノウヨウチ</t>
    </rPh>
    <phoneticPr fontId="3"/>
  </si>
  <si>
    <t>100 融雪のための融雪剤散布</t>
    <rPh sb="4" eb="6">
      <t>ユウセツ</t>
    </rPh>
    <rPh sb="10" eb="15">
      <t>ユウセツザイサンプ</t>
    </rPh>
    <phoneticPr fontId="3"/>
  </si>
  <si>
    <t>101 融雪排水促進のための溝きり</t>
    <rPh sb="4" eb="6">
      <t>ユウセツ</t>
    </rPh>
    <rPh sb="6" eb="8">
      <t>ハイスイ</t>
    </rPh>
    <rPh sb="8" eb="10">
      <t>ソクシン</t>
    </rPh>
    <rPh sb="14" eb="15">
      <t>ミゾ</t>
    </rPh>
    <phoneticPr fontId="3"/>
  </si>
  <si>
    <t>57 やすらぎ・福祉及び教育機能の活用</t>
    <phoneticPr fontId="3"/>
  </si>
  <si>
    <t>令和○年度　</t>
    <rPh sb="0" eb="2">
      <t>レイワ</t>
    </rPh>
    <rPh sb="3" eb="5">
      <t>ネンド</t>
    </rPh>
    <phoneticPr fontId="11"/>
  </si>
  <si>
    <t>301 事務・組織運営等に関する研修</t>
    <phoneticPr fontId="3"/>
  </si>
  <si>
    <t>302 機械の安全使用に関する研修</t>
    <phoneticPr fontId="3"/>
  </si>
  <si>
    <t>53 鳥獣被害防止対策及び環境改善活動の強化</t>
    <rPh sb="3" eb="5">
      <t>チョウジュウ</t>
    </rPh>
    <rPh sb="5" eb="7">
      <t>ヒガイ</t>
    </rPh>
    <rPh sb="7" eb="9">
      <t>ボウシ</t>
    </rPh>
    <rPh sb="9" eb="11">
      <t>タイサク</t>
    </rPh>
    <rPh sb="11" eb="12">
      <t>オヨ</t>
    </rPh>
    <phoneticPr fontId="4"/>
  </si>
  <si>
    <t>農用地</t>
    <rPh sb="0" eb="3">
      <t>ノウヨウチ</t>
    </rPh>
    <phoneticPr fontId="3"/>
  </si>
  <si>
    <t>農林水産省様式</t>
    <phoneticPr fontId="32"/>
  </si>
  <si>
    <t>【活動組織から市町村に提出するもの】</t>
    <phoneticPr fontId="32"/>
  </si>
  <si>
    <t>58-2　広域活動組織における活動支援班による活動の実施</t>
    <phoneticPr fontId="4"/>
  </si>
  <si>
    <t>58-3 水管理を通じた環境負荷低減活動の強化</t>
    <phoneticPr fontId="4"/>
  </si>
  <si>
    <t>58-2</t>
    <phoneticPr fontId="3"/>
  </si>
  <si>
    <t>58-3</t>
    <phoneticPr fontId="3"/>
  </si>
  <si>
    <t>★「分類」欄は、分類番号（１～７）から選択してください。</t>
    <rPh sb="2" eb="4">
      <t>ブンルイ</t>
    </rPh>
    <rPh sb="5" eb="6">
      <t>ラン</t>
    </rPh>
    <rPh sb="8" eb="10">
      <t>ブンルイ</t>
    </rPh>
    <rPh sb="10" eb="12">
      <t>バンゴウ</t>
    </rPh>
    <rPh sb="19" eb="21">
      <t>センタク</t>
    </rPh>
    <phoneticPr fontId="11"/>
  </si>
  <si>
    <t>５.外注費</t>
    <rPh sb="2" eb="5">
      <t>ガイチュウヒ</t>
    </rPh>
    <phoneticPr fontId="3"/>
  </si>
  <si>
    <t>６.その他支出</t>
    <rPh sb="4" eb="5">
      <t>タ</t>
    </rPh>
    <rPh sb="5" eb="7">
      <t>シシュツ</t>
    </rPh>
    <phoneticPr fontId="3"/>
  </si>
  <si>
    <t>７.返還</t>
    <rPh sb="2" eb="4">
      <t>ヘンカン</t>
    </rPh>
    <phoneticPr fontId="3"/>
  </si>
  <si>
    <t>返還金、他の活動組織への融通額・返還額</t>
    <rPh sb="0" eb="2">
      <t>ヘンカン</t>
    </rPh>
    <rPh sb="2" eb="3">
      <t>キン</t>
    </rPh>
    <phoneticPr fontId="11"/>
  </si>
  <si>
    <t>「４ 日当」、「６ 外注費」以外の支出
具体的には、
・資材（砕石、砂利、ｾﾒﾝﾄなど）の購入費、活動に必要な機械（草刈り機など）の購入費、パソコンなどのリース費、車両、機械等の借り上げ費、花の種、苗代など
・技術指導等のために外部から招く専門家等への謝金、活動に係る旅費、保険料、文具代及び光熱費の費用、アルバイト等への賃金、草刈り機や車の燃料代、役員報酬、お茶代など</t>
    <rPh sb="3" eb="5">
      <t>ニットウ</t>
    </rPh>
    <rPh sb="10" eb="13">
      <t>ガイチュウヒ</t>
    </rPh>
    <rPh sb="14" eb="16">
      <t>イガイ</t>
    </rPh>
    <rPh sb="17" eb="19">
      <t>シシュツ</t>
    </rPh>
    <rPh sb="20" eb="23">
      <t>グタイテキ</t>
    </rPh>
    <rPh sb="105" eb="107">
      <t>ギジュツ</t>
    </rPh>
    <rPh sb="107" eb="109">
      <t>シドウ</t>
    </rPh>
    <rPh sb="109" eb="110">
      <t>トウ</t>
    </rPh>
    <rPh sb="114" eb="116">
      <t>ガイブ</t>
    </rPh>
    <rPh sb="118" eb="119">
      <t>マネ</t>
    </rPh>
    <rPh sb="120" eb="123">
      <t>センモンカ</t>
    </rPh>
    <rPh sb="123" eb="124">
      <t>トウ</t>
    </rPh>
    <rPh sb="126" eb="128">
      <t>シャキン</t>
    </rPh>
    <rPh sb="129" eb="131">
      <t>カツドウ</t>
    </rPh>
    <rPh sb="132" eb="133">
      <t>カカ</t>
    </rPh>
    <rPh sb="134" eb="136">
      <t>リョヒ</t>
    </rPh>
    <phoneticPr fontId="11"/>
  </si>
  <si>
    <t>７.返還</t>
    <rPh sb="2" eb="4">
      <t>ヘンカン</t>
    </rPh>
    <phoneticPr fontId="3"/>
  </si>
  <si>
    <t>領収書
等番号</t>
    <rPh sb="4" eb="5">
      <t>トウ</t>
    </rPh>
    <phoneticPr fontId="4"/>
  </si>
  <si>
    <t>55防災・減災力の強化</t>
    <rPh sb="2" eb="4">
      <t>ボウサイ</t>
    </rPh>
    <rPh sb="5" eb="6">
      <t>ゲン</t>
    </rPh>
    <rPh sb="6" eb="7">
      <t>サイ</t>
    </rPh>
    <rPh sb="7" eb="8">
      <t>リョク</t>
    </rPh>
    <rPh sb="9" eb="11">
      <t>キョウカ</t>
    </rPh>
    <phoneticPr fontId="3"/>
  </si>
  <si>
    <t>54地域住民による直営施工</t>
    <rPh sb="2" eb="4">
      <t>チイキ</t>
    </rPh>
    <rPh sb="4" eb="6">
      <t>ジュウミン</t>
    </rPh>
    <rPh sb="9" eb="11">
      <t>チョクエイ</t>
    </rPh>
    <rPh sb="11" eb="13">
      <t>セコウ</t>
    </rPh>
    <phoneticPr fontId="3"/>
  </si>
  <si>
    <t>52遊休農地の有効活用</t>
    <rPh sb="2" eb="4">
      <t>ユウキュウ</t>
    </rPh>
    <rPh sb="4" eb="6">
      <t>ノウチ</t>
    </rPh>
    <rPh sb="7" eb="9">
      <t>ユウコウ</t>
    </rPh>
    <rPh sb="9" eb="11">
      <t>カツヨウ</t>
    </rPh>
    <phoneticPr fontId="3"/>
  </si>
  <si>
    <t>102 配水操作</t>
    <rPh sb="4" eb="6">
      <t>ハイスイ</t>
    </rPh>
    <rPh sb="6" eb="8">
      <t>ソウサ</t>
    </rPh>
    <phoneticPr fontId="3"/>
  </si>
  <si>
    <t>103 配水操作</t>
    <rPh sb="4" eb="6">
      <t>ハイスイ</t>
    </rPh>
    <rPh sb="6" eb="8">
      <t>ソウサ</t>
    </rPh>
    <phoneticPr fontId="3"/>
  </si>
  <si>
    <t>60 広報活動・農村関係人口の拡大</t>
    <rPh sb="9" eb="10">
      <t>ムラ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</si>
</sst>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m&quot;月&quot;d&quot;日&quot;;@"/>
    <numFmt numFmtId="178" formatCode="0_);[Red]\(0\)"/>
    <numFmt numFmtId="179" formatCode="m/d;@"/>
    <numFmt numFmtId="180" formatCode="#,##0;&quot;▲ &quot;#,##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メイリオ"/>
      <family val="3"/>
      <charset val="128"/>
    </font>
    <font>
      <sz val="11"/>
      <name val="メイリオ"/>
      <family val="3"/>
      <charset val="128"/>
    </font>
    <font>
      <sz val="12"/>
      <name val="メイリオ"/>
      <family val="3"/>
      <charset val="128"/>
    </font>
    <font>
      <i/>
      <sz val="10"/>
      <name val="メイリオ"/>
      <family val="3"/>
      <charset val="128"/>
    </font>
    <font>
      <b/>
      <sz val="10"/>
      <name val="メイリオ"/>
      <family val="3"/>
      <charset val="128"/>
    </font>
    <font>
      <sz val="6"/>
      <name val="ＭＳ Ｐゴシック"/>
      <family val="3"/>
      <charset val="128"/>
    </font>
    <font>
      <sz val="6"/>
      <name val="ＭＳ ゴシック"/>
      <family val="3"/>
      <charset val="128"/>
    </font>
    <font>
      <sz val="10"/>
      <name val="Meiryo UI"/>
      <family val="3"/>
      <charset val="128"/>
    </font>
    <font>
      <b/>
      <sz val="11"/>
      <name val="メイリオ"/>
      <family val="3"/>
      <charset val="128"/>
    </font>
    <font>
      <b/>
      <sz val="14"/>
      <name val="メイリオ"/>
      <family val="3"/>
      <charset val="128"/>
    </font>
    <font>
      <sz val="10"/>
      <name val="HG丸ｺﾞｼｯｸM-PRO"/>
      <family val="3"/>
      <charset val="128"/>
    </font>
    <font>
      <u/>
      <sz val="10"/>
      <name val="HG丸ｺﾞｼｯｸM-PRO"/>
      <family val="3"/>
      <charset val="128"/>
    </font>
    <font>
      <sz val="11"/>
      <name val="Meiryo UI"/>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font>
    <font>
      <sz val="12"/>
      <color theme="1"/>
      <name val="メイリオ"/>
      <family val="3"/>
      <charset val="128"/>
    </font>
    <font>
      <b/>
      <sz val="11"/>
      <color theme="0"/>
      <name val="メイリオ"/>
      <family val="3"/>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sz val="10"/>
      <color theme="1"/>
      <name val="HG丸ｺﾞｼｯｸM-PRO"/>
      <family val="3"/>
      <charset val="128"/>
    </font>
    <font>
      <sz val="11"/>
      <color theme="1"/>
      <name val="ＭＳ Ｐゴシック"/>
      <family val="2"/>
      <scheme val="minor"/>
    </font>
    <font>
      <sz val="6"/>
      <name val="ＭＳ Ｐゴシック"/>
      <family val="2"/>
      <charset val="128"/>
      <scheme val="minor"/>
    </font>
  </fonts>
  <fills count="13">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7" tint="0.59999389629810485"/>
        <bgColor indexed="64"/>
      </patternFill>
    </fill>
    <fill>
      <patternFill patternType="solid">
        <fgColor rgb="FFFFD966"/>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theme="1"/>
      </right>
      <top/>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bottom/>
      <diagonal/>
    </border>
    <border>
      <left style="thin">
        <color indexed="64"/>
      </left>
      <right style="thin">
        <color theme="1"/>
      </right>
      <top style="thin">
        <color indexed="64"/>
      </top>
      <bottom/>
      <diagonal/>
    </border>
    <border>
      <left style="thin">
        <color indexed="64"/>
      </left>
      <right style="thin">
        <color theme="1"/>
      </right>
      <top style="thin">
        <color indexed="64"/>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theme="1"/>
      </left>
      <right style="thin">
        <color theme="1"/>
      </right>
      <top style="hair">
        <color theme="1"/>
      </top>
      <bottom/>
      <diagonal/>
    </border>
  </borders>
  <cellStyleXfs count="22">
    <xf numFmtId="0" fontId="0"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19" fillId="0" borderId="0"/>
    <xf numFmtId="0" fontId="19" fillId="0" borderId="0">
      <alignment vertical="center"/>
    </xf>
    <xf numFmtId="0" fontId="3" fillId="0" borderId="0">
      <alignment vertical="center"/>
    </xf>
    <xf numFmtId="0" fontId="18" fillId="0" borderId="0"/>
    <xf numFmtId="0" fontId="19" fillId="0" borderId="0">
      <alignment vertical="center"/>
    </xf>
    <xf numFmtId="0" fontId="3" fillId="0" borderId="0"/>
    <xf numFmtId="0" fontId="19" fillId="0" borderId="0">
      <alignment vertical="center"/>
    </xf>
    <xf numFmtId="0" fontId="19" fillId="0" borderId="0">
      <alignment vertical="center"/>
    </xf>
    <xf numFmtId="0" fontId="20" fillId="0" borderId="0">
      <alignment vertical="center"/>
    </xf>
    <xf numFmtId="0" fontId="3" fillId="0" borderId="0"/>
    <xf numFmtId="0" fontId="3" fillId="0" borderId="0"/>
    <xf numFmtId="0" fontId="2" fillId="0" borderId="0">
      <alignment vertical="center"/>
    </xf>
    <xf numFmtId="0" fontId="31" fillId="0" borderId="0"/>
    <xf numFmtId="38" fontId="31" fillId="0" borderId="0" applyFont="0" applyFill="0" applyBorder="0" applyAlignment="0" applyProtection="0">
      <alignment vertical="center"/>
    </xf>
    <xf numFmtId="0" fontId="1" fillId="0" borderId="0">
      <alignment vertical="center"/>
    </xf>
    <xf numFmtId="0" fontId="21" fillId="0" borderId="0">
      <alignment vertical="center"/>
    </xf>
    <xf numFmtId="0" fontId="3" fillId="0" borderId="0"/>
    <xf numFmtId="38" fontId="19" fillId="0" borderId="0" applyFont="0" applyFill="0" applyBorder="0" applyAlignment="0" applyProtection="0">
      <alignment vertical="center"/>
    </xf>
    <xf numFmtId="38" fontId="3" fillId="0" borderId="0" applyFont="0" applyFill="0" applyBorder="0" applyAlignment="0" applyProtection="0">
      <alignment vertical="center"/>
    </xf>
  </cellStyleXfs>
  <cellXfs count="254">
    <xf numFmtId="0" fontId="0" fillId="0" borderId="0" xfId="0">
      <alignment vertical="center"/>
    </xf>
    <xf numFmtId="0" fontId="24" fillId="0" borderId="0" xfId="0" applyFont="1">
      <alignment vertical="center"/>
    </xf>
    <xf numFmtId="0" fontId="25" fillId="8" borderId="29" xfId="4" applyFont="1" applyFill="1" applyBorder="1" applyAlignment="1">
      <alignment horizontal="center" vertical="center"/>
    </xf>
    <xf numFmtId="0" fontId="24" fillId="0" borderId="29" xfId="0" applyFont="1" applyBorder="1">
      <alignment vertical="center"/>
    </xf>
    <xf numFmtId="0" fontId="24" fillId="0" borderId="35" xfId="0" applyFont="1" applyBorder="1">
      <alignment vertical="center"/>
    </xf>
    <xf numFmtId="0" fontId="24" fillId="0" borderId="2" xfId="0" applyFont="1" applyBorder="1">
      <alignment vertical="center"/>
    </xf>
    <xf numFmtId="0" fontId="25" fillId="0" borderId="30" xfId="4" applyFont="1" applyBorder="1">
      <alignment vertical="center"/>
    </xf>
    <xf numFmtId="0" fontId="24" fillId="0" borderId="3" xfId="0" applyFont="1" applyBorder="1">
      <alignment vertical="center"/>
    </xf>
    <xf numFmtId="0" fontId="24" fillId="0" borderId="5" xfId="0" applyFont="1" applyBorder="1">
      <alignment vertical="center"/>
    </xf>
    <xf numFmtId="0" fontId="24" fillId="0" borderId="30" xfId="0" applyFont="1" applyBorder="1">
      <alignment vertical="center"/>
    </xf>
    <xf numFmtId="0" fontId="24" fillId="0" borderId="32" xfId="0" applyFont="1" applyBorder="1">
      <alignment vertical="center"/>
    </xf>
    <xf numFmtId="0" fontId="24" fillId="0" borderId="85" xfId="0" applyFont="1" applyBorder="1">
      <alignment vertical="center"/>
    </xf>
    <xf numFmtId="0" fontId="24" fillId="0" borderId="44" xfId="0" applyFont="1" applyBorder="1">
      <alignment vertical="center"/>
    </xf>
    <xf numFmtId="0" fontId="24" fillId="0" borderId="36" xfId="0" applyFont="1" applyBorder="1">
      <alignment vertical="center"/>
    </xf>
    <xf numFmtId="0" fontId="24" fillId="0" borderId="0" xfId="0" applyFont="1" applyAlignment="1">
      <alignment horizontal="center" vertical="center"/>
    </xf>
    <xf numFmtId="0" fontId="25" fillId="0" borderId="0" xfId="4" applyFont="1">
      <alignment vertical="center"/>
    </xf>
    <xf numFmtId="0" fontId="24" fillId="0" borderId="28" xfId="0" applyFont="1" applyBorder="1">
      <alignment vertical="center"/>
    </xf>
    <xf numFmtId="0" fontId="24" fillId="0" borderId="11" xfId="0" applyFont="1" applyBorder="1" applyAlignment="1">
      <alignment horizontal="center" vertical="center"/>
    </xf>
    <xf numFmtId="0" fontId="24" fillId="0" borderId="11" xfId="0" applyFont="1" applyBorder="1" applyAlignment="1">
      <alignment vertical="center" shrinkToFit="1"/>
    </xf>
    <xf numFmtId="0" fontId="24" fillId="0" borderId="0" xfId="0" applyFont="1" applyAlignment="1">
      <alignment vertical="center" shrinkToFit="1"/>
    </xf>
    <xf numFmtId="0" fontId="24" fillId="0" borderId="44" xfId="0" applyFont="1" applyBorder="1" applyAlignment="1">
      <alignment vertical="center" shrinkToFit="1"/>
    </xf>
    <xf numFmtId="0" fontId="24" fillId="0" borderId="36" xfId="0" applyFont="1" applyBorder="1" applyAlignment="1">
      <alignment vertical="center" shrinkToFit="1"/>
    </xf>
    <xf numFmtId="0" fontId="26" fillId="10" borderId="0" xfId="4" applyFont="1" applyFill="1">
      <alignment vertical="center"/>
    </xf>
    <xf numFmtId="0" fontId="26" fillId="10" borderId="0" xfId="0" applyFont="1" applyFill="1">
      <alignment vertical="center"/>
    </xf>
    <xf numFmtId="0" fontId="24" fillId="0" borderId="11" xfId="0" applyFont="1" applyBorder="1">
      <alignment vertical="center"/>
    </xf>
    <xf numFmtId="0" fontId="25" fillId="0" borderId="6" xfId="0" applyFont="1" applyBorder="1" applyAlignment="1">
      <alignment vertical="center" wrapText="1"/>
    </xf>
    <xf numFmtId="0" fontId="25" fillId="0" borderId="42" xfId="0" applyFont="1" applyBorder="1">
      <alignment vertical="center"/>
    </xf>
    <xf numFmtId="0" fontId="24" fillId="0" borderId="87" xfId="0" applyFont="1" applyBorder="1">
      <alignment vertical="center"/>
    </xf>
    <xf numFmtId="0" fontId="24" fillId="0" borderId="9" xfId="0" applyFont="1" applyBorder="1">
      <alignment vertical="center"/>
    </xf>
    <xf numFmtId="0" fontId="24" fillId="8" borderId="83" xfId="0" applyFont="1" applyFill="1" applyBorder="1" applyAlignment="1">
      <alignment vertical="center" wrapText="1" shrinkToFit="1"/>
    </xf>
    <xf numFmtId="0" fontId="24" fillId="8" borderId="82" xfId="0" applyFont="1" applyFill="1" applyBorder="1" applyAlignment="1">
      <alignment vertical="center" wrapText="1"/>
    </xf>
    <xf numFmtId="0" fontId="25" fillId="0" borderId="32" xfId="4" applyFont="1" applyBorder="1">
      <alignment vertical="center"/>
    </xf>
    <xf numFmtId="0" fontId="25" fillId="0" borderId="31" xfId="4" applyFont="1" applyBorder="1">
      <alignment vertical="center"/>
    </xf>
    <xf numFmtId="0" fontId="25" fillId="0" borderId="30" xfId="4" applyFont="1" applyBorder="1" applyAlignment="1">
      <alignment vertical="center" shrinkToFit="1"/>
    </xf>
    <xf numFmtId="0" fontId="25" fillId="8" borderId="86" xfId="4" applyFont="1" applyFill="1" applyBorder="1" applyAlignment="1">
      <alignment horizontal="center" vertical="center"/>
    </xf>
    <xf numFmtId="0" fontId="25" fillId="0" borderId="45" xfId="4" applyFont="1" applyBorder="1" applyAlignment="1">
      <alignment vertical="center" shrinkToFit="1"/>
    </xf>
    <xf numFmtId="0" fontId="24" fillId="0" borderId="11" xfId="0" applyFont="1" applyBorder="1" applyAlignment="1">
      <alignment horizontal="left" vertical="center" indent="1"/>
    </xf>
    <xf numFmtId="0" fontId="24" fillId="0" borderId="0" xfId="0" applyFont="1" applyAlignment="1">
      <alignment horizontal="left" vertical="center" indent="1"/>
    </xf>
    <xf numFmtId="0" fontId="24" fillId="0" borderId="9" xfId="0" applyFont="1" applyBorder="1" applyAlignment="1">
      <alignment horizontal="left" vertical="center" indent="1"/>
    </xf>
    <xf numFmtId="0" fontId="24" fillId="0" borderId="0" xfId="0" applyFont="1" applyAlignment="1">
      <alignment horizontal="left" vertical="center" indent="2"/>
    </xf>
    <xf numFmtId="0" fontId="24" fillId="0" borderId="9" xfId="0" applyFont="1" applyBorder="1" applyAlignment="1">
      <alignment horizontal="left" vertical="center" indent="2"/>
    </xf>
    <xf numFmtId="0" fontId="24" fillId="8" borderId="1" xfId="0" applyFont="1" applyFill="1" applyBorder="1" applyAlignment="1">
      <alignment vertical="center" wrapText="1"/>
    </xf>
    <xf numFmtId="0" fontId="24" fillId="8" borderId="15" xfId="0" applyFont="1" applyFill="1" applyBorder="1" applyAlignment="1">
      <alignment vertical="center" wrapText="1"/>
    </xf>
    <xf numFmtId="0" fontId="24" fillId="8" borderId="81"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8" borderId="81" xfId="0" applyFont="1" applyFill="1" applyBorder="1" applyAlignment="1">
      <alignment vertical="center" wrapText="1"/>
    </xf>
    <xf numFmtId="0" fontId="25" fillId="8" borderId="88" xfId="4" applyFont="1" applyFill="1" applyBorder="1" applyAlignment="1">
      <alignment horizontal="center" vertical="center"/>
    </xf>
    <xf numFmtId="0" fontId="24" fillId="0" borderId="90" xfId="0" applyFont="1" applyBorder="1">
      <alignment vertical="center"/>
    </xf>
    <xf numFmtId="0" fontId="24" fillId="0" borderId="91" xfId="0" applyFont="1" applyBorder="1">
      <alignment vertical="center"/>
    </xf>
    <xf numFmtId="0" fontId="12" fillId="0" borderId="93" xfId="0" applyFont="1" applyBorder="1" applyAlignment="1">
      <alignment vertical="center" wrapText="1"/>
    </xf>
    <xf numFmtId="0" fontId="24" fillId="11" borderId="6" xfId="0" applyFont="1" applyFill="1" applyBorder="1">
      <alignment vertical="center"/>
    </xf>
    <xf numFmtId="0" fontId="24" fillId="11" borderId="87" xfId="0" applyFont="1" applyFill="1" applyBorder="1">
      <alignment vertical="center"/>
    </xf>
    <xf numFmtId="0" fontId="24" fillId="0" borderId="95" xfId="0" applyFont="1" applyBorder="1">
      <alignment vertical="center"/>
    </xf>
    <xf numFmtId="0" fontId="24" fillId="11" borderId="96" xfId="0" applyFont="1" applyFill="1" applyBorder="1">
      <alignment vertical="center"/>
    </xf>
    <xf numFmtId="0" fontId="24" fillId="11" borderId="43" xfId="0" applyFont="1" applyFill="1" applyBorder="1">
      <alignment vertical="center"/>
    </xf>
    <xf numFmtId="0" fontId="24" fillId="11" borderId="0" xfId="0" applyFont="1" applyFill="1">
      <alignment vertical="center"/>
    </xf>
    <xf numFmtId="0" fontId="28" fillId="11" borderId="10" xfId="0" applyFont="1" applyFill="1" applyBorder="1">
      <alignment vertical="center"/>
    </xf>
    <xf numFmtId="0" fontId="29" fillId="0" borderId="11" xfId="0" applyFont="1" applyBorder="1" applyAlignment="1">
      <alignment horizontal="left" vertical="center" indent="2"/>
    </xf>
    <xf numFmtId="0" fontId="29" fillId="0" borderId="0" xfId="0" applyFont="1" applyAlignment="1">
      <alignment horizontal="left" vertical="center" indent="2"/>
    </xf>
    <xf numFmtId="0" fontId="29" fillId="0" borderId="9" xfId="0" applyFont="1" applyBorder="1" applyAlignment="1">
      <alignment horizontal="left" vertical="center" indent="2"/>
    </xf>
    <xf numFmtId="0" fontId="24" fillId="0" borderId="11" xfId="0" applyFont="1" applyBorder="1" applyAlignment="1">
      <alignment horizontal="left" vertical="center" indent="2"/>
    </xf>
    <xf numFmtId="0" fontId="24" fillId="0" borderId="5" xfId="0" applyFont="1" applyBorder="1" applyAlignment="1">
      <alignment horizontal="left" vertical="center" indent="2"/>
    </xf>
    <xf numFmtId="0" fontId="24" fillId="0" borderId="12" xfId="0" applyFont="1" applyBorder="1" applyAlignment="1">
      <alignment horizontal="left" vertical="center" indent="1"/>
    </xf>
    <xf numFmtId="0" fontId="24" fillId="0" borderId="13" xfId="0" applyFont="1" applyBorder="1" applyAlignment="1">
      <alignment horizontal="left" vertical="center" indent="1"/>
    </xf>
    <xf numFmtId="0" fontId="24" fillId="9" borderId="98" xfId="0" applyFont="1" applyFill="1" applyBorder="1" applyAlignment="1">
      <alignment horizontal="center" vertical="center" shrinkToFit="1"/>
    </xf>
    <xf numFmtId="0" fontId="24" fillId="9" borderId="81" xfId="0" applyFont="1" applyFill="1" applyBorder="1" applyAlignment="1">
      <alignment horizontal="center" vertical="center" shrinkToFit="1"/>
    </xf>
    <xf numFmtId="0" fontId="24" fillId="0" borderId="92" xfId="0" applyFont="1" applyBorder="1" applyAlignment="1">
      <alignment vertical="center" shrinkToFit="1"/>
    </xf>
    <xf numFmtId="0" fontId="24" fillId="11" borderId="99" xfId="0" applyFont="1" applyFill="1" applyBorder="1">
      <alignment vertical="center"/>
    </xf>
    <xf numFmtId="0" fontId="24" fillId="0" borderId="30" xfId="4" applyFont="1" applyBorder="1">
      <alignment vertical="center"/>
    </xf>
    <xf numFmtId="0" fontId="24" fillId="0" borderId="30" xfId="4" applyFont="1" applyBorder="1" applyAlignment="1">
      <alignment vertical="center" shrinkToFit="1"/>
    </xf>
    <xf numFmtId="0" fontId="24" fillId="0" borderId="81" xfId="0" applyFont="1" applyBorder="1" applyAlignment="1">
      <alignment vertical="center" shrinkToFit="1"/>
    </xf>
    <xf numFmtId="17" fontId="24" fillId="0" borderId="81" xfId="0" applyNumberFormat="1" applyFont="1" applyBorder="1" applyAlignment="1">
      <alignment vertical="center" shrinkToFit="1"/>
    </xf>
    <xf numFmtId="0" fontId="14" fillId="0" borderId="0" xfId="5" applyFont="1" applyAlignment="1" applyProtection="1">
      <alignment horizontal="left" vertical="center"/>
      <protection locked="0"/>
    </xf>
    <xf numFmtId="0" fontId="7" fillId="0" borderId="0" xfId="5" applyFont="1" applyAlignment="1" applyProtection="1">
      <alignment horizontal="left" vertical="top"/>
      <protection locked="0"/>
    </xf>
    <xf numFmtId="0" fontId="7" fillId="0" borderId="0" xfId="5" applyFont="1" applyAlignment="1" applyProtection="1">
      <alignment horizontal="left" wrapText="1"/>
      <protection locked="0"/>
    </xf>
    <xf numFmtId="0" fontId="7" fillId="0" borderId="0" xfId="5" applyFont="1" applyAlignment="1" applyProtection="1">
      <alignment horizontal="left"/>
      <protection locked="0"/>
    </xf>
    <xf numFmtId="0" fontId="7" fillId="0" borderId="0" xfId="5" applyFont="1" applyProtection="1">
      <alignment vertical="center"/>
      <protection locked="0"/>
    </xf>
    <xf numFmtId="0" fontId="6" fillId="0" borderId="0" xfId="5" applyFont="1" applyAlignment="1" applyProtection="1">
      <alignment horizontal="right" vertical="center"/>
      <protection locked="0"/>
    </xf>
    <xf numFmtId="0" fontId="7" fillId="0" borderId="0" xfId="5" applyFont="1" applyAlignment="1" applyProtection="1">
      <alignment horizontal="right"/>
      <protection locked="0"/>
    </xf>
    <xf numFmtId="0" fontId="14" fillId="0" borderId="0" xfId="5" applyFont="1" applyAlignment="1" applyProtection="1">
      <alignment horizontal="right" vertical="center"/>
      <protection locked="0"/>
    </xf>
    <xf numFmtId="0" fontId="14" fillId="3" borderId="0" xfId="5" applyFont="1" applyFill="1" applyProtection="1">
      <alignment vertical="center"/>
      <protection locked="0"/>
    </xf>
    <xf numFmtId="0" fontId="6" fillId="2" borderId="47" xfId="12" applyFont="1" applyFill="1" applyBorder="1" applyAlignment="1" applyProtection="1">
      <alignment horizontal="center" vertical="center"/>
      <protection locked="0"/>
    </xf>
    <xf numFmtId="0" fontId="6" fillId="2" borderId="48" xfId="12" applyFont="1" applyFill="1" applyBorder="1" applyAlignment="1" applyProtection="1">
      <alignment horizontal="center" vertical="center" wrapText="1"/>
      <protection locked="0"/>
    </xf>
    <xf numFmtId="0" fontId="6" fillId="2" borderId="49" xfId="12" applyFont="1" applyFill="1" applyBorder="1" applyAlignment="1" applyProtection="1">
      <alignment horizontal="center" vertical="center" wrapText="1" shrinkToFit="1"/>
      <protection locked="0"/>
    </xf>
    <xf numFmtId="0" fontId="6" fillId="2" borderId="50" xfId="12" applyFont="1" applyFill="1" applyBorder="1" applyAlignment="1" applyProtection="1">
      <alignment horizontal="center" vertical="center" wrapText="1"/>
      <protection locked="0"/>
    </xf>
    <xf numFmtId="0" fontId="6" fillId="2" borderId="49" xfId="12" applyFont="1" applyFill="1" applyBorder="1" applyAlignment="1" applyProtection="1">
      <alignment horizontal="center" vertical="center" wrapText="1"/>
      <protection locked="0"/>
    </xf>
    <xf numFmtId="0" fontId="5" fillId="2" borderId="50" xfId="12" applyFont="1" applyFill="1" applyBorder="1" applyAlignment="1" applyProtection="1">
      <alignment horizontal="center" vertical="center" wrapText="1"/>
      <protection locked="0"/>
    </xf>
    <xf numFmtId="0" fontId="5" fillId="2" borderId="51" xfId="12" applyFont="1" applyFill="1" applyBorder="1" applyAlignment="1" applyProtection="1">
      <alignment horizontal="center" vertical="center" wrapText="1"/>
      <protection locked="0"/>
    </xf>
    <xf numFmtId="0" fontId="5" fillId="2" borderId="46" xfId="12" applyFont="1" applyFill="1" applyBorder="1" applyAlignment="1" applyProtection="1">
      <alignment horizontal="center" vertical="center" wrapText="1"/>
      <protection locked="0"/>
    </xf>
    <xf numFmtId="0" fontId="5" fillId="0" borderId="0" xfId="12" applyFont="1" applyProtection="1">
      <protection locked="0"/>
    </xf>
    <xf numFmtId="179" fontId="6" fillId="3" borderId="53" xfId="12" applyNumberFormat="1" applyFont="1" applyFill="1" applyBorder="1" applyAlignment="1" applyProtection="1">
      <alignment horizontal="center" vertical="center" shrinkToFit="1"/>
      <protection locked="0"/>
    </xf>
    <xf numFmtId="0" fontId="6" fillId="3" borderId="3" xfId="12" applyFont="1" applyFill="1" applyBorder="1" applyAlignment="1" applyProtection="1">
      <alignment vertical="center" shrinkToFit="1"/>
      <protection locked="0"/>
    </xf>
    <xf numFmtId="0" fontId="5" fillId="3" borderId="5" xfId="12" applyFont="1" applyFill="1" applyBorder="1" applyAlignment="1" applyProtection="1">
      <alignment horizontal="left" vertical="center"/>
      <protection locked="0"/>
    </xf>
    <xf numFmtId="0" fontId="5" fillId="3" borderId="12" xfId="12" applyFont="1" applyFill="1" applyBorder="1" applyAlignment="1" applyProtection="1">
      <alignment vertical="center" wrapText="1"/>
      <protection locked="0"/>
    </xf>
    <xf numFmtId="0" fontId="17" fillId="3" borderId="21" xfId="12" applyFont="1" applyFill="1" applyBorder="1" applyAlignment="1" applyProtection="1">
      <alignment horizontal="center" vertical="center" wrapText="1" shrinkToFit="1"/>
      <protection locked="0"/>
    </xf>
    <xf numFmtId="180" fontId="6" fillId="3" borderId="33" xfId="1" applyNumberFormat="1" applyFont="1" applyFill="1" applyBorder="1" applyAlignment="1" applyProtection="1">
      <alignment horizontal="right" vertical="center" shrinkToFit="1"/>
      <protection locked="0"/>
    </xf>
    <xf numFmtId="180" fontId="6" fillId="3" borderId="3" xfId="1" applyNumberFormat="1" applyFont="1" applyFill="1" applyBorder="1" applyAlignment="1" applyProtection="1">
      <alignment horizontal="right" vertical="center" shrinkToFit="1"/>
      <protection locked="0"/>
    </xf>
    <xf numFmtId="178" fontId="6" fillId="3" borderId="23" xfId="12" applyNumberFormat="1" applyFont="1" applyFill="1" applyBorder="1" applyAlignment="1" applyProtection="1">
      <alignment horizontal="center" vertical="center"/>
      <protection locked="0"/>
    </xf>
    <xf numFmtId="0" fontId="5" fillId="3" borderId="68" xfId="12" applyFont="1" applyFill="1" applyBorder="1" applyAlignment="1" applyProtection="1">
      <alignment horizontal="center" vertical="center"/>
      <protection locked="0"/>
    </xf>
    <xf numFmtId="0" fontId="5" fillId="3" borderId="46" xfId="12" applyFont="1" applyFill="1" applyBorder="1" applyAlignment="1" applyProtection="1">
      <alignment horizontal="center" vertical="center"/>
      <protection locked="0"/>
    </xf>
    <xf numFmtId="0" fontId="5" fillId="3" borderId="15" xfId="12" applyFont="1" applyFill="1" applyBorder="1" applyAlignment="1" applyProtection="1">
      <alignment horizontal="left" vertical="center"/>
      <protection locked="0"/>
    </xf>
    <xf numFmtId="0" fontId="5" fillId="3" borderId="14" xfId="12" applyFont="1" applyFill="1" applyBorder="1" applyAlignment="1" applyProtection="1">
      <alignment vertical="center" wrapText="1"/>
      <protection locked="0"/>
    </xf>
    <xf numFmtId="0" fontId="17" fillId="3" borderId="22" xfId="12" applyFont="1" applyFill="1" applyBorder="1" applyAlignment="1" applyProtection="1">
      <alignment horizontal="center" vertical="center" wrapText="1" shrinkToFit="1"/>
      <protection locked="0"/>
    </xf>
    <xf numFmtId="180" fontId="6" fillId="3" borderId="34" xfId="1" applyNumberFormat="1" applyFont="1" applyFill="1" applyBorder="1" applyAlignment="1" applyProtection="1">
      <alignment horizontal="right" vertical="center" shrinkToFit="1"/>
      <protection locked="0"/>
    </xf>
    <xf numFmtId="180" fontId="6" fillId="3" borderId="1" xfId="1" applyNumberFormat="1" applyFont="1" applyFill="1" applyBorder="1" applyAlignment="1" applyProtection="1">
      <alignment horizontal="right" vertical="center" shrinkToFit="1"/>
      <protection locked="0"/>
    </xf>
    <xf numFmtId="178" fontId="6" fillId="3" borderId="24" xfId="12" applyNumberFormat="1" applyFont="1" applyFill="1" applyBorder="1" applyAlignment="1" applyProtection="1">
      <alignment horizontal="center" vertical="center"/>
      <protection locked="0"/>
    </xf>
    <xf numFmtId="0" fontId="5" fillId="3" borderId="69" xfId="12" applyFont="1" applyFill="1" applyBorder="1" applyAlignment="1" applyProtection="1">
      <alignment horizontal="center" vertical="center"/>
      <protection locked="0"/>
    </xf>
    <xf numFmtId="179" fontId="6" fillId="3" borderId="54" xfId="12" applyNumberFormat="1" applyFont="1" applyFill="1" applyBorder="1" applyAlignment="1" applyProtection="1">
      <alignment horizontal="center" vertical="center" shrinkToFit="1"/>
      <protection locked="0"/>
    </xf>
    <xf numFmtId="0" fontId="17" fillId="3" borderId="25" xfId="12" applyFont="1" applyFill="1" applyBorder="1" applyAlignment="1" applyProtection="1">
      <alignment horizontal="center" vertical="center" wrapText="1" shrinkToFit="1"/>
      <protection locked="0"/>
    </xf>
    <xf numFmtId="179" fontId="6" fillId="3" borderId="63" xfId="12" applyNumberFormat="1" applyFont="1" applyFill="1" applyBorder="1" applyAlignment="1" applyProtection="1">
      <alignment horizontal="center" vertical="center" shrinkToFit="1"/>
      <protection locked="0"/>
    </xf>
    <xf numFmtId="0" fontId="6" fillId="3" borderId="64" xfId="12" applyFont="1" applyFill="1" applyBorder="1" applyAlignment="1" applyProtection="1">
      <alignment vertical="center" shrinkToFit="1"/>
      <protection locked="0"/>
    </xf>
    <xf numFmtId="0" fontId="5" fillId="3" borderId="71" xfId="12" applyFont="1" applyFill="1" applyBorder="1" applyAlignment="1" applyProtection="1">
      <alignment horizontal="left" vertical="center"/>
      <protection locked="0"/>
    </xf>
    <xf numFmtId="0" fontId="5" fillId="3" borderId="72" xfId="12" applyFont="1" applyFill="1" applyBorder="1" applyAlignment="1" applyProtection="1">
      <alignment vertical="center" wrapText="1"/>
      <protection locked="0"/>
    </xf>
    <xf numFmtId="0" fontId="17" fillId="3" borderId="65" xfId="12" applyFont="1" applyFill="1" applyBorder="1" applyAlignment="1" applyProtection="1">
      <alignment horizontal="center" vertical="center" wrapText="1" shrinkToFit="1"/>
      <protection locked="0"/>
    </xf>
    <xf numFmtId="180" fontId="6" fillId="3" borderId="66" xfId="1" applyNumberFormat="1" applyFont="1" applyFill="1" applyBorder="1" applyAlignment="1" applyProtection="1">
      <alignment horizontal="right" vertical="center" shrinkToFit="1"/>
      <protection locked="0"/>
    </xf>
    <xf numFmtId="180" fontId="6" fillId="3" borderId="67" xfId="1" applyNumberFormat="1" applyFont="1" applyFill="1" applyBorder="1" applyAlignment="1" applyProtection="1">
      <alignment horizontal="right" vertical="center" shrinkToFit="1"/>
      <protection locked="0"/>
    </xf>
    <xf numFmtId="178" fontId="6" fillId="3" borderId="66" xfId="12" applyNumberFormat="1" applyFont="1" applyFill="1" applyBorder="1" applyAlignment="1" applyProtection="1">
      <alignment horizontal="center" vertical="center"/>
      <protection locked="0"/>
    </xf>
    <xf numFmtId="0" fontId="5" fillId="3" borderId="70" xfId="12" applyFont="1" applyFill="1" applyBorder="1" applyAlignment="1" applyProtection="1">
      <alignment horizontal="center" vertical="center"/>
      <protection locked="0"/>
    </xf>
    <xf numFmtId="179" fontId="6" fillId="6" borderId="52" xfId="12" applyNumberFormat="1" applyFont="1" applyFill="1" applyBorder="1" applyAlignment="1" applyProtection="1">
      <alignment horizontal="center" vertical="center"/>
      <protection locked="0"/>
    </xf>
    <xf numFmtId="0" fontId="6" fillId="6" borderId="0" xfId="12" applyFont="1" applyFill="1" applyAlignment="1" applyProtection="1">
      <alignment vertical="center" shrinkToFit="1"/>
      <protection locked="0"/>
    </xf>
    <xf numFmtId="0" fontId="23" fillId="6" borderId="0" xfId="12" applyFont="1" applyFill="1" applyAlignment="1" applyProtection="1">
      <alignment vertical="center"/>
      <protection locked="0"/>
    </xf>
    <xf numFmtId="0" fontId="6" fillId="6" borderId="0" xfId="12" applyFont="1" applyFill="1" applyAlignment="1" applyProtection="1">
      <alignment vertical="center"/>
      <protection locked="0"/>
    </xf>
    <xf numFmtId="0" fontId="17" fillId="6" borderId="26" xfId="12" applyFont="1" applyFill="1" applyBorder="1" applyAlignment="1" applyProtection="1">
      <alignment horizontal="center" vertical="center" wrapText="1" shrinkToFit="1"/>
      <protection locked="0"/>
    </xf>
    <xf numFmtId="180" fontId="6" fillId="6" borderId="27" xfId="1" applyNumberFormat="1" applyFont="1" applyFill="1" applyBorder="1" applyAlignment="1" applyProtection="1">
      <alignment horizontal="right" vertical="center" shrinkToFit="1"/>
      <protection locked="0"/>
    </xf>
    <xf numFmtId="180" fontId="6" fillId="6" borderId="8" xfId="1" applyNumberFormat="1" applyFont="1" applyFill="1" applyBorder="1" applyAlignment="1" applyProtection="1">
      <alignment horizontal="right" vertical="center" shrinkToFit="1"/>
      <protection locked="0"/>
    </xf>
    <xf numFmtId="38" fontId="6" fillId="6" borderId="21" xfId="1" applyFont="1" applyFill="1" applyBorder="1" applyAlignment="1" applyProtection="1">
      <alignment horizontal="right" vertical="center" shrinkToFit="1"/>
      <protection locked="0"/>
    </xf>
    <xf numFmtId="178" fontId="6" fillId="6" borderId="23" xfId="12" applyNumberFormat="1" applyFont="1" applyFill="1" applyBorder="1" applyAlignment="1" applyProtection="1">
      <alignment horizontal="center" vertical="center"/>
      <protection locked="0"/>
    </xf>
    <xf numFmtId="179" fontId="6" fillId="6" borderId="11" xfId="12" applyNumberFormat="1" applyFont="1" applyFill="1" applyBorder="1" applyAlignment="1" applyProtection="1">
      <alignment horizontal="center" vertical="center"/>
      <protection locked="0"/>
    </xf>
    <xf numFmtId="0" fontId="5" fillId="6" borderId="68" xfId="12" applyFont="1" applyFill="1" applyBorder="1" applyAlignment="1" applyProtection="1">
      <alignment horizontal="center" vertical="center"/>
      <protection locked="0"/>
    </xf>
    <xf numFmtId="0" fontId="5" fillId="7" borderId="55" xfId="12" applyFont="1" applyFill="1" applyBorder="1" applyAlignment="1" applyProtection="1">
      <alignment horizontal="center" vertical="center"/>
      <protection locked="0"/>
    </xf>
    <xf numFmtId="0" fontId="6" fillId="0" borderId="59" xfId="12" applyFont="1" applyBorder="1" applyAlignment="1" applyProtection="1">
      <alignment vertical="center"/>
      <protection locked="0"/>
    </xf>
    <xf numFmtId="179" fontId="6" fillId="0" borderId="60" xfId="12" applyNumberFormat="1" applyFont="1" applyBorder="1" applyAlignment="1" applyProtection="1">
      <alignment vertical="center"/>
      <protection locked="0"/>
    </xf>
    <xf numFmtId="0" fontId="6" fillId="0" borderId="61" xfId="12" applyFont="1" applyBorder="1" applyAlignment="1" applyProtection="1">
      <alignment vertical="center"/>
      <protection locked="0"/>
    </xf>
    <xf numFmtId="0" fontId="5" fillId="0" borderId="62" xfId="12" applyFont="1" applyBorder="1" applyProtection="1">
      <protection locked="0"/>
    </xf>
    <xf numFmtId="0" fontId="15" fillId="0" borderId="0" xfId="12" applyFont="1" applyAlignment="1" applyProtection="1">
      <alignment horizontal="left" vertical="center"/>
      <protection locked="0"/>
    </xf>
    <xf numFmtId="0" fontId="5" fillId="0" borderId="0" xfId="12" applyFont="1" applyAlignment="1" applyProtection="1">
      <alignment horizontal="left" vertical="center" wrapText="1"/>
      <protection locked="0"/>
    </xf>
    <xf numFmtId="0" fontId="5" fillId="0" borderId="0" xfId="12" applyFont="1" applyAlignment="1" applyProtection="1">
      <alignment horizontal="center" vertical="center"/>
      <protection locked="0"/>
    </xf>
    <xf numFmtId="38" fontId="8" fillId="0" borderId="0" xfId="2" applyFont="1" applyFill="1" applyBorder="1" applyAlignment="1" applyProtection="1">
      <alignment vertical="center"/>
      <protection locked="0"/>
    </xf>
    <xf numFmtId="38" fontId="5" fillId="0" borderId="0" xfId="2" applyFont="1" applyFill="1" applyBorder="1" applyAlignment="1" applyProtection="1">
      <alignment vertical="center"/>
      <protection locked="0"/>
    </xf>
    <xf numFmtId="0" fontId="5" fillId="0" borderId="0" xfId="12" applyFont="1" applyAlignment="1" applyProtection="1">
      <alignment vertical="center"/>
      <protection locked="0"/>
    </xf>
    <xf numFmtId="0" fontId="15" fillId="0" borderId="0" xfId="12" applyFont="1" applyAlignment="1" applyProtection="1">
      <alignment horizontal="left" vertical="center" wrapText="1"/>
      <protection locked="0"/>
    </xf>
    <xf numFmtId="0" fontId="6" fillId="0" borderId="0" xfId="8" applyFont="1" applyProtection="1">
      <protection locked="0"/>
    </xf>
    <xf numFmtId="177" fontId="9" fillId="0" borderId="12" xfId="8" applyNumberFormat="1" applyFont="1" applyBorder="1" applyAlignment="1" applyProtection="1">
      <alignment horizontal="left" vertical="center"/>
      <protection locked="0"/>
    </xf>
    <xf numFmtId="0" fontId="13" fillId="0" borderId="12" xfId="12" applyFont="1" applyBorder="1" applyAlignment="1" applyProtection="1">
      <alignment horizontal="right" vertical="center" wrapText="1" shrinkToFit="1"/>
      <protection locked="0"/>
    </xf>
    <xf numFmtId="177" fontId="9" fillId="0" borderId="0" xfId="8" applyNumberFormat="1" applyFont="1" applyAlignment="1" applyProtection="1">
      <alignment horizontal="left" vertical="center"/>
      <protection locked="0"/>
    </xf>
    <xf numFmtId="0" fontId="13" fillId="0" borderId="0" xfId="8" applyFont="1" applyAlignment="1" applyProtection="1">
      <alignment horizontal="right" vertical="center"/>
      <protection locked="0"/>
    </xf>
    <xf numFmtId="177" fontId="13" fillId="0" borderId="0" xfId="8" applyNumberFormat="1" applyFont="1" applyAlignment="1" applyProtection="1">
      <alignment horizontal="left"/>
      <protection locked="0"/>
    </xf>
    <xf numFmtId="0" fontId="5" fillId="0" borderId="0" xfId="8" applyFont="1" applyAlignment="1" applyProtection="1">
      <alignment horizontal="right"/>
      <protection locked="0"/>
    </xf>
    <xf numFmtId="0" fontId="6" fillId="0" borderId="0" xfId="13" applyFont="1" applyAlignment="1" applyProtection="1">
      <alignment horizontal="left" vertical="center" wrapText="1"/>
      <protection locked="0"/>
    </xf>
    <xf numFmtId="0" fontId="6" fillId="0" borderId="0" xfId="12" applyFont="1" applyProtection="1">
      <protection locked="0"/>
    </xf>
    <xf numFmtId="0" fontId="22" fillId="0" borderId="0" xfId="0" applyFont="1" applyProtection="1">
      <alignment vertical="center"/>
      <protection locked="0"/>
    </xf>
    <xf numFmtId="0" fontId="5" fillId="2" borderId="15" xfId="8" applyFont="1" applyFill="1" applyBorder="1" applyAlignment="1" applyProtection="1">
      <alignment horizontal="center" vertical="center" wrapText="1" shrinkToFit="1" readingOrder="1"/>
      <protection locked="0"/>
    </xf>
    <xf numFmtId="0" fontId="5" fillId="0" borderId="0" xfId="8" applyFont="1" applyAlignment="1" applyProtection="1">
      <alignment horizontal="center" vertical="center" shrinkToFit="1"/>
      <protection locked="0"/>
    </xf>
    <xf numFmtId="0" fontId="6" fillId="0" borderId="0" xfId="12" applyFont="1" applyAlignment="1" applyProtection="1">
      <alignment horizontal="left" vertical="center"/>
      <protection locked="0"/>
    </xf>
    <xf numFmtId="0" fontId="5" fillId="2" borderId="1" xfId="13" applyFont="1" applyFill="1" applyBorder="1" applyAlignment="1" applyProtection="1">
      <alignment horizontal="center" vertical="center" wrapText="1"/>
      <protection locked="0"/>
    </xf>
    <xf numFmtId="38" fontId="5" fillId="5" borderId="18" xfId="1" applyFont="1" applyFill="1" applyBorder="1" applyAlignment="1" applyProtection="1">
      <alignment horizontal="right" vertical="center" wrapText="1"/>
      <protection locked="0"/>
    </xf>
    <xf numFmtId="38" fontId="5" fillId="5" borderId="18" xfId="1" applyFont="1" applyFill="1" applyBorder="1" applyAlignment="1" applyProtection="1">
      <alignment horizontal="right" vertical="center" shrinkToFit="1" readingOrder="1"/>
      <protection locked="0"/>
    </xf>
    <xf numFmtId="38" fontId="5" fillId="5" borderId="19" xfId="1" applyFont="1" applyFill="1" applyBorder="1" applyAlignment="1" applyProtection="1">
      <alignment horizontal="right" vertical="center" shrinkToFit="1" readingOrder="1"/>
      <protection locked="0"/>
    </xf>
    <xf numFmtId="38" fontId="5" fillId="5" borderId="20" xfId="1" applyFont="1" applyFill="1" applyBorder="1" applyAlignment="1" applyProtection="1">
      <alignment horizontal="right" vertical="center" shrinkToFit="1" readingOrder="1"/>
      <protection locked="0"/>
    </xf>
    <xf numFmtId="0" fontId="6" fillId="0" borderId="0" xfId="8" applyFont="1" applyAlignment="1" applyProtection="1">
      <alignment horizontal="center" vertical="center"/>
      <protection locked="0"/>
    </xf>
    <xf numFmtId="0" fontId="6" fillId="0" borderId="0" xfId="8" applyFont="1" applyAlignment="1" applyProtection="1">
      <alignment horizontal="center" vertical="center" wrapText="1"/>
      <protection locked="0"/>
    </xf>
    <xf numFmtId="176" fontId="6" fillId="0" borderId="0" xfId="8" applyNumberFormat="1" applyFont="1" applyAlignment="1" applyProtection="1">
      <alignment horizontal="center" vertical="center" shrinkToFit="1" readingOrder="1"/>
      <protection locked="0"/>
    </xf>
    <xf numFmtId="0" fontId="6" fillId="0" borderId="0" xfId="8" applyFont="1" applyAlignment="1" applyProtection="1">
      <alignment vertical="center" wrapText="1" shrinkToFit="1" readingOrder="1"/>
      <protection locked="0"/>
    </xf>
    <xf numFmtId="0" fontId="6" fillId="0" borderId="0" xfId="8" applyFont="1" applyAlignment="1" applyProtection="1">
      <alignment horizontal="center" vertical="center" shrinkToFit="1"/>
      <protection locked="0"/>
    </xf>
    <xf numFmtId="38" fontId="6" fillId="0" borderId="0" xfId="1" applyFont="1" applyFill="1" applyBorder="1" applyAlignment="1" applyProtection="1">
      <alignment horizontal="right" vertical="center" shrinkToFit="1" readingOrder="1"/>
      <protection locked="0"/>
    </xf>
    <xf numFmtId="38" fontId="6" fillId="0" borderId="0" xfId="1" applyFont="1" applyFill="1" applyBorder="1" applyAlignment="1" applyProtection="1">
      <alignment horizontal="right" vertical="center" wrapText="1"/>
      <protection locked="0"/>
    </xf>
    <xf numFmtId="0" fontId="6" fillId="0" borderId="0" xfId="13" applyFont="1" applyProtection="1">
      <protection locked="0"/>
    </xf>
    <xf numFmtId="0" fontId="5" fillId="0" borderId="0" xfId="13" applyFont="1" applyAlignment="1" applyProtection="1">
      <alignment vertical="center"/>
      <protection locked="0"/>
    </xf>
    <xf numFmtId="0" fontId="5" fillId="0" borderId="0" xfId="13" applyFont="1" applyAlignment="1" applyProtection="1">
      <alignment vertical="center" wrapText="1"/>
      <protection locked="0"/>
    </xf>
    <xf numFmtId="0" fontId="5" fillId="0" borderId="0" xfId="13" applyFont="1" applyProtection="1">
      <protection locked="0"/>
    </xf>
    <xf numFmtId="0" fontId="15" fillId="0" borderId="1" xfId="13" applyFont="1" applyBorder="1" applyAlignment="1" applyProtection="1">
      <alignment horizontal="center" vertical="center" wrapText="1" shrinkToFit="1"/>
      <protection locked="0"/>
    </xf>
    <xf numFmtId="0" fontId="30" fillId="0" borderId="81" xfId="13" applyFont="1" applyBorder="1" applyAlignment="1" applyProtection="1">
      <alignment horizontal="center" vertical="center" wrapText="1" shrinkToFit="1"/>
      <protection locked="0"/>
    </xf>
    <xf numFmtId="0" fontId="30" fillId="0" borderId="3" xfId="13" applyFont="1" applyBorder="1" applyAlignment="1" applyProtection="1">
      <alignment horizontal="center" vertical="center" wrapText="1" shrinkToFit="1"/>
      <protection locked="0"/>
    </xf>
    <xf numFmtId="0" fontId="5" fillId="0" borderId="0" xfId="12" applyFont="1" applyAlignment="1" applyProtection="1">
      <alignment wrapText="1"/>
      <protection locked="0"/>
    </xf>
    <xf numFmtId="38" fontId="6" fillId="5" borderId="7" xfId="1" applyFont="1" applyFill="1" applyBorder="1" applyAlignment="1" applyProtection="1">
      <alignment horizontal="right" vertical="center" shrinkToFit="1"/>
    </xf>
    <xf numFmtId="38" fontId="6" fillId="5" borderId="22" xfId="1" applyFont="1" applyFill="1" applyBorder="1" applyAlignment="1" applyProtection="1">
      <alignment horizontal="right" vertical="center" shrinkToFit="1"/>
    </xf>
    <xf numFmtId="38" fontId="6" fillId="5" borderId="65" xfId="1" applyFont="1" applyFill="1" applyBorder="1" applyAlignment="1" applyProtection="1">
      <alignment horizontal="right" vertical="center" shrinkToFit="1"/>
    </xf>
    <xf numFmtId="38" fontId="6" fillId="5" borderId="56" xfId="1" applyFont="1" applyFill="1" applyBorder="1" applyAlignment="1" applyProtection="1">
      <alignment horizontal="right" vertical="center" shrinkToFit="1"/>
    </xf>
    <xf numFmtId="38" fontId="6" fillId="5" borderId="57" xfId="1" applyFont="1" applyFill="1" applyBorder="1" applyAlignment="1" applyProtection="1">
      <alignment horizontal="right" vertical="center" shrinkToFit="1"/>
    </xf>
    <xf numFmtId="38" fontId="6" fillId="5" borderId="58" xfId="1" applyFont="1" applyFill="1" applyBorder="1" applyAlignment="1" applyProtection="1">
      <alignment horizontal="right" vertical="center" shrinkToFit="1"/>
    </xf>
    <xf numFmtId="38" fontId="5" fillId="5" borderId="5" xfId="1" applyFont="1" applyFill="1" applyBorder="1" applyAlignment="1" applyProtection="1">
      <alignment horizontal="right" vertical="center" wrapText="1" shrinkToFit="1" readingOrder="1"/>
    </xf>
    <xf numFmtId="38" fontId="5" fillId="5" borderId="15" xfId="1" applyFont="1" applyFill="1" applyBorder="1" applyAlignment="1" applyProtection="1">
      <alignment horizontal="right" vertical="center" wrapText="1" shrinkToFit="1" readingOrder="1"/>
    </xf>
    <xf numFmtId="38" fontId="5" fillId="5" borderId="1" xfId="1" applyFont="1" applyFill="1" applyBorder="1" applyAlignment="1" applyProtection="1">
      <alignment horizontal="right" vertical="center" wrapText="1" shrinkToFit="1" readingOrder="1"/>
    </xf>
    <xf numFmtId="38" fontId="5" fillId="5" borderId="8" xfId="1" applyFont="1" applyFill="1" applyBorder="1" applyAlignment="1" applyProtection="1">
      <alignment horizontal="right" vertical="center" wrapText="1"/>
    </xf>
    <xf numFmtId="38" fontId="5" fillId="5" borderId="16" xfId="1" applyFont="1" applyFill="1" applyBorder="1" applyAlignment="1" applyProtection="1">
      <alignment horizontal="right" vertical="center" shrinkToFit="1" readingOrder="1"/>
    </xf>
    <xf numFmtId="38" fontId="5" fillId="5" borderId="17" xfId="1" applyFont="1" applyFill="1" applyBorder="1" applyAlignment="1" applyProtection="1">
      <alignment horizontal="right" vertical="center" shrinkToFit="1" readingOrder="1"/>
    </xf>
    <xf numFmtId="0" fontId="25" fillId="0" borderId="89" xfId="4" applyFont="1" applyBorder="1">
      <alignment vertical="center"/>
    </xf>
    <xf numFmtId="0" fontId="24" fillId="0" borderId="89" xfId="4" applyFont="1" applyBorder="1">
      <alignment vertical="center"/>
    </xf>
    <xf numFmtId="0" fontId="25" fillId="0" borderId="94" xfId="4" applyFont="1" applyBorder="1">
      <alignment vertical="center"/>
    </xf>
    <xf numFmtId="0" fontId="25" fillId="0" borderId="89" xfId="4" quotePrefix="1" applyFont="1" applyBorder="1" applyAlignment="1">
      <alignment horizontal="right" vertical="center"/>
    </xf>
    <xf numFmtId="0" fontId="5" fillId="2" borderId="97" xfId="12" applyFont="1" applyFill="1" applyBorder="1" applyAlignment="1" applyProtection="1">
      <alignment horizontal="center" vertical="center" wrapText="1"/>
      <protection locked="0"/>
    </xf>
    <xf numFmtId="179" fontId="6" fillId="3" borderId="81" xfId="12" applyNumberFormat="1" applyFont="1" applyFill="1" applyBorder="1" applyAlignment="1" applyProtection="1">
      <alignment horizontal="center" vertical="center" shrinkToFit="1"/>
      <protection locked="0"/>
    </xf>
    <xf numFmtId="179" fontId="6" fillId="12" borderId="81" xfId="12" applyNumberFormat="1" applyFont="1" applyFill="1" applyBorder="1" applyAlignment="1" applyProtection="1">
      <alignment horizontal="center" vertical="center" shrinkToFit="1"/>
      <protection locked="0"/>
    </xf>
    <xf numFmtId="0" fontId="6" fillId="12" borderId="12" xfId="5" applyFont="1" applyFill="1" applyBorder="1" applyAlignment="1">
      <alignment horizontal="left" vertical="center"/>
    </xf>
    <xf numFmtId="0" fontId="6" fillId="12" borderId="12" xfId="5" applyFont="1" applyFill="1" applyBorder="1" applyAlignment="1" applyProtection="1">
      <alignment horizontal="left" vertical="center"/>
      <protection locked="0"/>
    </xf>
    <xf numFmtId="0" fontId="5" fillId="0" borderId="81" xfId="12" applyFont="1" applyBorder="1" applyProtection="1">
      <protection locked="0"/>
    </xf>
    <xf numFmtId="0" fontId="5" fillId="2" borderId="15" xfId="8" applyFont="1" applyFill="1" applyBorder="1" applyAlignment="1" applyProtection="1">
      <alignment horizontal="center" vertical="center" wrapText="1" shrinkToFit="1" readingOrder="1"/>
      <protection locked="0"/>
    </xf>
    <xf numFmtId="0" fontId="5" fillId="2" borderId="4" xfId="8" applyFont="1" applyFill="1" applyBorder="1" applyAlignment="1" applyProtection="1">
      <alignment horizontal="center" vertical="center" wrapText="1" shrinkToFit="1" readingOrder="1"/>
      <protection locked="0"/>
    </xf>
    <xf numFmtId="0" fontId="6" fillId="0" borderId="73" xfId="12" applyFont="1" applyBorder="1" applyAlignment="1" applyProtection="1">
      <alignment vertical="center"/>
      <protection locked="0"/>
    </xf>
    <xf numFmtId="0" fontId="6" fillId="0" borderId="74" xfId="12" applyFont="1" applyBorder="1" applyAlignment="1" applyProtection="1">
      <alignment vertical="center"/>
      <protection locked="0"/>
    </xf>
    <xf numFmtId="0" fontId="6" fillId="0" borderId="75" xfId="12" applyFont="1" applyBorder="1" applyAlignment="1" applyProtection="1">
      <alignment vertical="center"/>
      <protection locked="0"/>
    </xf>
    <xf numFmtId="0" fontId="5" fillId="2" borderId="1" xfId="8" applyFont="1" applyFill="1" applyBorder="1" applyAlignment="1" applyProtection="1">
      <alignment horizontal="center" vertical="center" shrinkToFit="1"/>
      <protection locked="0"/>
    </xf>
    <xf numFmtId="38" fontId="5" fillId="5" borderId="40" xfId="1" applyFont="1" applyFill="1" applyBorder="1" applyAlignment="1" applyProtection="1">
      <alignment horizontal="right" vertical="center" wrapText="1"/>
      <protection locked="0"/>
    </xf>
    <xf numFmtId="38" fontId="5" fillId="5" borderId="41" xfId="1" applyFont="1" applyFill="1" applyBorder="1" applyAlignment="1" applyProtection="1">
      <alignment horizontal="right" vertical="center" wrapText="1"/>
      <protection locked="0"/>
    </xf>
    <xf numFmtId="38" fontId="5" fillId="5" borderId="15" xfId="1" applyFont="1" applyFill="1" applyBorder="1" applyAlignment="1" applyProtection="1">
      <alignment horizontal="right" vertical="center" wrapText="1"/>
    </xf>
    <xf numFmtId="38" fontId="5" fillId="5" borderId="4" xfId="1" applyFont="1" applyFill="1" applyBorder="1" applyAlignment="1" applyProtection="1">
      <alignment horizontal="right" vertical="center" wrapText="1"/>
    </xf>
    <xf numFmtId="0" fontId="5" fillId="2" borderId="14" xfId="8" applyFont="1" applyFill="1" applyBorder="1" applyAlignment="1" applyProtection="1">
      <alignment horizontal="center" vertical="center" wrapText="1" shrinkToFit="1" readingOrder="1"/>
      <protection locked="0"/>
    </xf>
    <xf numFmtId="0" fontId="5" fillId="0" borderId="17" xfId="8" applyFont="1" applyBorder="1" applyAlignment="1" applyProtection="1">
      <alignment horizontal="left" vertical="center" shrinkToFit="1"/>
      <protection locked="0"/>
    </xf>
    <xf numFmtId="0" fontId="5" fillId="0" borderId="81" xfId="12" applyFont="1" applyBorder="1" applyAlignment="1" applyProtection="1">
      <alignment shrinkToFit="1"/>
      <protection locked="0"/>
    </xf>
    <xf numFmtId="0" fontId="30" fillId="0" borderId="82" xfId="13" applyFont="1" applyBorder="1" applyAlignment="1" applyProtection="1">
      <alignment horizontal="left" vertical="center" wrapText="1"/>
      <protection locked="0"/>
    </xf>
    <xf numFmtId="0" fontId="30" fillId="0" borderId="83" xfId="13" applyFont="1" applyBorder="1" applyAlignment="1" applyProtection="1">
      <alignment horizontal="left" vertical="center" wrapText="1"/>
      <protection locked="0"/>
    </xf>
    <xf numFmtId="0" fontId="30" fillId="0" borderId="84" xfId="13" applyFont="1" applyBorder="1" applyAlignment="1" applyProtection="1">
      <alignment horizontal="left" vertical="center" wrapText="1"/>
      <protection locked="0"/>
    </xf>
    <xf numFmtId="0" fontId="13" fillId="0" borderId="12" xfId="12" applyFont="1" applyBorder="1" applyAlignment="1" applyProtection="1">
      <alignment horizontal="left" vertical="center" shrinkToFit="1"/>
      <protection locked="0"/>
    </xf>
    <xf numFmtId="0" fontId="15" fillId="0" borderId="82" xfId="13" applyFont="1" applyBorder="1" applyAlignment="1" applyProtection="1">
      <alignment horizontal="left" vertical="center" wrapText="1"/>
      <protection locked="0"/>
    </xf>
    <xf numFmtId="0" fontId="15" fillId="0" borderId="83" xfId="13" applyFont="1" applyBorder="1" applyAlignment="1" applyProtection="1">
      <alignment horizontal="left" vertical="center" wrapText="1"/>
      <protection locked="0"/>
    </xf>
    <xf numFmtId="0" fontId="15" fillId="0" borderId="84" xfId="13" applyFont="1" applyBorder="1" applyAlignment="1" applyProtection="1">
      <alignment horizontal="left" vertical="center" wrapText="1"/>
      <protection locked="0"/>
    </xf>
    <xf numFmtId="38" fontId="5" fillId="5" borderId="16" xfId="1" applyFont="1" applyFill="1" applyBorder="1" applyAlignment="1" applyProtection="1">
      <alignment horizontal="right" vertical="center" shrinkToFit="1" readingOrder="1"/>
    </xf>
    <xf numFmtId="38" fontId="5" fillId="5" borderId="39" xfId="1" applyFont="1" applyFill="1" applyBorder="1" applyAlignment="1" applyProtection="1">
      <alignment horizontal="right" vertical="center" shrinkToFit="1" readingOrder="1"/>
    </xf>
    <xf numFmtId="38" fontId="5" fillId="5" borderId="37" xfId="1" applyFont="1" applyFill="1" applyBorder="1" applyAlignment="1" applyProtection="1">
      <alignment horizontal="right" vertical="center" wrapText="1"/>
    </xf>
    <xf numFmtId="38" fontId="5" fillId="5" borderId="38" xfId="1" applyFont="1" applyFill="1" applyBorder="1" applyAlignment="1" applyProtection="1">
      <alignment horizontal="right" vertical="center" wrapText="1"/>
    </xf>
    <xf numFmtId="0" fontId="15" fillId="0" borderId="15" xfId="13" applyFont="1" applyBorder="1" applyAlignment="1" applyProtection="1">
      <alignment horizontal="left" vertical="center" wrapText="1"/>
      <protection locked="0"/>
    </xf>
    <xf numFmtId="0" fontId="15" fillId="0" borderId="14" xfId="13" applyFont="1" applyBorder="1" applyAlignment="1" applyProtection="1">
      <alignment horizontal="left" vertical="center" wrapText="1"/>
      <protection locked="0"/>
    </xf>
    <xf numFmtId="0" fontId="15" fillId="0" borderId="4" xfId="13" applyFont="1" applyBorder="1" applyAlignment="1" applyProtection="1">
      <alignment horizontal="left" vertical="center" wrapText="1"/>
      <protection locked="0"/>
    </xf>
    <xf numFmtId="0" fontId="5" fillId="2" borderId="15" xfId="13" applyFont="1" applyFill="1" applyBorder="1" applyAlignment="1" applyProtection="1">
      <alignment horizontal="center" vertical="center" wrapText="1"/>
      <protection locked="0"/>
    </xf>
    <xf numFmtId="0" fontId="5" fillId="2" borderId="4" xfId="13" applyFont="1" applyFill="1" applyBorder="1" applyAlignment="1" applyProtection="1">
      <alignment horizontal="center" vertical="center" wrapText="1"/>
      <protection locked="0"/>
    </xf>
    <xf numFmtId="0" fontId="5" fillId="0" borderId="2" xfId="8" applyFont="1" applyBorder="1" applyAlignment="1" applyProtection="1">
      <alignment horizontal="left" vertical="center" shrinkToFit="1"/>
      <protection locked="0"/>
    </xf>
    <xf numFmtId="0" fontId="15" fillId="0" borderId="15" xfId="13" applyFont="1" applyBorder="1" applyAlignment="1" applyProtection="1">
      <alignment horizontal="center" vertical="center" wrapText="1"/>
      <protection locked="0"/>
    </xf>
    <xf numFmtId="0" fontId="15" fillId="0" borderId="14" xfId="13" applyFont="1" applyBorder="1" applyAlignment="1" applyProtection="1">
      <alignment horizontal="center" vertical="center" wrapText="1"/>
      <protection locked="0"/>
    </xf>
    <xf numFmtId="0" fontId="15" fillId="0" borderId="4" xfId="13" applyFont="1" applyBorder="1" applyAlignment="1" applyProtection="1">
      <alignment horizontal="center" vertical="center" wrapText="1"/>
      <protection locked="0"/>
    </xf>
    <xf numFmtId="0" fontId="15" fillId="0" borderId="0" xfId="5" applyFont="1" applyProtection="1">
      <alignment vertical="center"/>
      <protection locked="0"/>
    </xf>
    <xf numFmtId="0" fontId="15" fillId="0" borderId="0" xfId="5" applyFont="1" applyAlignment="1" applyProtection="1">
      <alignment vertical="center" wrapText="1"/>
      <protection locked="0"/>
    </xf>
    <xf numFmtId="0" fontId="6" fillId="2" borderId="76" xfId="12" applyFont="1" applyFill="1" applyBorder="1" applyAlignment="1" applyProtection="1">
      <alignment horizontal="center" vertical="center" wrapText="1"/>
      <protection locked="0"/>
    </xf>
    <xf numFmtId="0" fontId="6" fillId="2" borderId="77" xfId="12" applyFont="1" applyFill="1" applyBorder="1" applyAlignment="1" applyProtection="1">
      <alignment horizontal="center" vertical="center" wrapText="1"/>
      <protection locked="0"/>
    </xf>
    <xf numFmtId="0" fontId="24" fillId="4" borderId="12" xfId="0" applyFont="1" applyFill="1" applyBorder="1" applyAlignment="1">
      <alignment horizontal="center" vertical="center"/>
    </xf>
    <xf numFmtId="0" fontId="17" fillId="9" borderId="97" xfId="0" applyFont="1" applyFill="1" applyBorder="1" applyAlignment="1">
      <alignment vertical="center" wrapText="1"/>
    </xf>
    <xf numFmtId="0" fontId="17" fillId="9" borderId="31" xfId="0" applyFont="1" applyFill="1" applyBorder="1" applyAlignment="1">
      <alignment vertical="center" wrapText="1"/>
    </xf>
    <xf numFmtId="0" fontId="24" fillId="0" borderId="9" xfId="0" applyFont="1" applyBorder="1" applyAlignment="1">
      <alignment vertical="center" wrapText="1"/>
    </xf>
    <xf numFmtId="0" fontId="24" fillId="0" borderId="11" xfId="0" applyFont="1" applyBorder="1" applyAlignment="1">
      <alignment horizontal="left" vertical="center" indent="1"/>
    </xf>
    <xf numFmtId="0" fontId="24" fillId="0" borderId="0" xfId="0" applyFont="1" applyAlignment="1">
      <alignment horizontal="left" vertical="center" indent="1"/>
    </xf>
    <xf numFmtId="0" fontId="24" fillId="0" borderId="9" xfId="0" applyFont="1" applyBorder="1" applyAlignment="1">
      <alignment horizontal="left" vertical="center" indent="1"/>
    </xf>
    <xf numFmtId="0" fontId="29" fillId="0" borderId="11" xfId="0" applyFont="1" applyBorder="1" applyAlignment="1">
      <alignment horizontal="left" vertical="center" indent="2"/>
    </xf>
    <xf numFmtId="0" fontId="29" fillId="0" borderId="0" xfId="0" applyFont="1" applyAlignment="1">
      <alignment horizontal="left" vertical="center" indent="2"/>
    </xf>
    <xf numFmtId="0" fontId="29" fillId="0" borderId="9" xfId="0" applyFont="1" applyBorder="1" applyAlignment="1">
      <alignment horizontal="left" vertical="center" indent="2"/>
    </xf>
    <xf numFmtId="0" fontId="25" fillId="9" borderId="78" xfId="4" applyFont="1" applyFill="1" applyBorder="1" applyAlignment="1">
      <alignment horizontal="center" vertical="center"/>
    </xf>
    <xf numFmtId="0" fontId="25" fillId="9" borderId="79" xfId="4" applyFont="1" applyFill="1" applyBorder="1" applyAlignment="1">
      <alignment horizontal="center" vertical="center"/>
    </xf>
    <xf numFmtId="0" fontId="25" fillId="9" borderId="80" xfId="4" applyFont="1" applyFill="1" applyBorder="1" applyAlignment="1">
      <alignment horizontal="center" vertical="center"/>
    </xf>
    <xf numFmtId="0" fontId="29" fillId="0" borderId="11" xfId="0" applyFont="1" applyBorder="1">
      <alignment vertical="center"/>
    </xf>
    <xf numFmtId="0" fontId="29" fillId="0" borderId="0" xfId="0" applyFont="1">
      <alignment vertical="center"/>
    </xf>
    <xf numFmtId="0" fontId="29" fillId="0" borderId="9" xfId="0" applyFont="1" applyBorder="1">
      <alignment vertical="center"/>
    </xf>
    <xf numFmtId="0" fontId="24" fillId="0" borderId="11" xfId="0" applyFont="1" applyBorder="1">
      <alignment vertical="center"/>
    </xf>
    <xf numFmtId="0" fontId="24" fillId="0" borderId="0" xfId="0" applyFont="1">
      <alignment vertical="center"/>
    </xf>
    <xf numFmtId="0" fontId="24" fillId="0" borderId="9" xfId="0" applyFont="1" applyBorder="1">
      <alignment vertical="center"/>
    </xf>
    <xf numFmtId="0" fontId="25" fillId="8" borderId="85" xfId="4" applyFont="1" applyFill="1" applyBorder="1" applyAlignment="1">
      <alignment horizontal="center" vertical="center"/>
    </xf>
    <xf numFmtId="0" fontId="25" fillId="8" borderId="86" xfId="4" applyFont="1" applyFill="1" applyBorder="1" applyAlignment="1">
      <alignment horizontal="center" vertical="center"/>
    </xf>
  </cellXfs>
  <cellStyles count="22">
    <cellStyle name="桁区切り" xfId="1" builtinId="6"/>
    <cellStyle name="桁区切り 2" xfId="2" xr:uid="{00000000-0005-0000-0000-000002000000}"/>
    <cellStyle name="桁区切り 2 2" xfId="16" xr:uid="{00000000-0005-0000-0000-000003000000}"/>
    <cellStyle name="桁区切り 2 2 2" xfId="21" xr:uid="{0543BD93-E627-4433-BB50-B793CB3EE23B}"/>
    <cellStyle name="桁区切り 3" xfId="20" xr:uid="{55728058-1E61-48CF-AA6D-D53A31C8BDD8}"/>
    <cellStyle name="標準" xfId="0" builtinId="0"/>
    <cellStyle name="標準 11" xfId="3" xr:uid="{00000000-0005-0000-0000-000005000000}"/>
    <cellStyle name="標準 2" xfId="4" xr:uid="{00000000-0005-0000-0000-000006000000}"/>
    <cellStyle name="標準 2 2" xfId="5" xr:uid="{00000000-0005-0000-0000-000007000000}"/>
    <cellStyle name="標準 2 2 2" xfId="19" xr:uid="{57C15567-1FBA-40B3-9C8F-CA4EA5579C21}"/>
    <cellStyle name="標準 2 4" xfId="6" xr:uid="{00000000-0005-0000-0000-000008000000}"/>
    <cellStyle name="標準 3" xfId="7" xr:uid="{00000000-0005-0000-0000-000009000000}"/>
    <cellStyle name="標準 3 2" xfId="8" xr:uid="{00000000-0005-0000-0000-00000A000000}"/>
    <cellStyle name="標準 3 2 2" xfId="9" xr:uid="{00000000-0005-0000-0000-00000B000000}"/>
    <cellStyle name="標準 3 3" xfId="15" xr:uid="{00000000-0005-0000-0000-00000C000000}"/>
    <cellStyle name="標準 3 4" xfId="14" xr:uid="{00000000-0005-0000-0000-00000D000000}"/>
    <cellStyle name="標準 4" xfId="10" xr:uid="{00000000-0005-0000-0000-00000E000000}"/>
    <cellStyle name="標準 4 2" xfId="18" xr:uid="{AA8DFFEC-F2D9-4529-88CA-53806EF37D33}"/>
    <cellStyle name="標準 5" xfId="17" xr:uid="{00000000-0005-0000-0000-00000F000000}"/>
    <cellStyle name="標準 7" xfId="11" xr:uid="{00000000-0005-0000-0000-000010000000}"/>
    <cellStyle name="標準 8" xfId="12" xr:uid="{00000000-0005-0000-0000-000011000000}"/>
    <cellStyle name="標準_出納帳20061221" xfId="13" xr:uid="{00000000-0005-0000-0000-000015000000}"/>
  </cellStyles>
  <dxfs count="0"/>
  <tableStyles count="0" defaultTableStyle="TableStyleMedium2" defaultPivotStyle="PivotStyleLight16"/>
  <colors>
    <mruColors>
      <color rgb="FFFFD966"/>
      <color rgb="FFFFE699"/>
      <color rgb="FFBFBFBF"/>
      <color rgb="FFF2F2F2"/>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88</xdr:row>
      <xdr:rowOff>121867</xdr:rowOff>
    </xdr:from>
    <xdr:to>
      <xdr:col>15</xdr:col>
      <xdr:colOff>635000</xdr:colOff>
      <xdr:row>91</xdr:row>
      <xdr:rowOff>121227</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57</xdr:row>
      <xdr:rowOff>116632</xdr:rowOff>
    </xdr:from>
    <xdr:to>
      <xdr:col>16</xdr:col>
      <xdr:colOff>3217118</xdr:colOff>
      <xdr:row>62</xdr:row>
      <xdr:rowOff>0</xdr:rowOff>
    </xdr:to>
    <xdr:sp macro="" textlink="">
      <xdr:nvSpPr>
        <xdr:cNvPr id="3" name="テキスト ボックス 2">
          <a:extLst>
            <a:ext uri="{FF2B5EF4-FFF2-40B4-BE49-F238E27FC236}">
              <a16:creationId xmlns:a16="http://schemas.microsoft.com/office/drawing/2014/main" id="{00000000-0008-0000-1300-000003000000}"/>
            </a:ext>
          </a:extLst>
        </xdr:cNvPr>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68</xdr:row>
      <xdr:rowOff>78341</xdr:rowOff>
    </xdr:from>
    <xdr:to>
      <xdr:col>17</xdr:col>
      <xdr:colOff>2370159</xdr:colOff>
      <xdr:row>73</xdr:row>
      <xdr:rowOff>130048</xdr:rowOff>
    </xdr:to>
    <xdr:sp macro="" textlink="">
      <xdr:nvSpPr>
        <xdr:cNvPr id="4" name="テキスト ボックス 3">
          <a:extLst>
            <a:ext uri="{FF2B5EF4-FFF2-40B4-BE49-F238E27FC236}">
              <a16:creationId xmlns:a16="http://schemas.microsoft.com/office/drawing/2014/main" id="{00000000-0008-0000-1300-000004000000}"/>
            </a:ext>
          </a:extLst>
        </xdr:cNvPr>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87</xdr:row>
      <xdr:rowOff>0</xdr:rowOff>
    </xdr:from>
    <xdr:to>
      <xdr:col>18</xdr:col>
      <xdr:colOff>2304435</xdr:colOff>
      <xdr:row>91</xdr:row>
      <xdr:rowOff>51209</xdr:rowOff>
    </xdr:to>
    <xdr:sp macro="" textlink="">
      <xdr:nvSpPr>
        <xdr:cNvPr id="5" name="テキスト ボックス 4">
          <a:extLst>
            <a:ext uri="{FF2B5EF4-FFF2-40B4-BE49-F238E27FC236}">
              <a16:creationId xmlns:a16="http://schemas.microsoft.com/office/drawing/2014/main" id="{00000000-0008-0000-1300-000005000000}"/>
            </a:ext>
          </a:extLst>
        </xdr:cNvPr>
        <xdr:cNvSpPr txBox="1"/>
      </xdr:nvSpPr>
      <xdr:spPr>
        <a:xfrm>
          <a:off x="25641626" y="15277310"/>
          <a:ext cx="2226680" cy="9971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517852</xdr:colOff>
      <xdr:row>14</xdr:row>
      <xdr:rowOff>83926</xdr:rowOff>
    </xdr:from>
    <xdr:to>
      <xdr:col>17</xdr:col>
      <xdr:colOff>440874</xdr:colOff>
      <xdr:row>20</xdr:row>
      <xdr:rowOff>164693</xdr:rowOff>
    </xdr:to>
    <xdr:sp macro="" textlink="">
      <xdr:nvSpPr>
        <xdr:cNvPr id="6" name="テキスト ボックス 5">
          <a:extLst>
            <a:ext uri="{FF2B5EF4-FFF2-40B4-BE49-F238E27FC236}">
              <a16:creationId xmlns:a16="http://schemas.microsoft.com/office/drawing/2014/main" id="{00000000-0008-0000-1300-000006000000}"/>
            </a:ext>
          </a:extLst>
        </xdr:cNvPr>
        <xdr:cNvSpPr txBox="1"/>
      </xdr:nvSpPr>
      <xdr:spPr>
        <a:xfrm>
          <a:off x="12541439" y="3617839"/>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1300-000007000000}"/>
            </a:ext>
          </a:extLst>
        </xdr:cNvPr>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O48"/>
  <sheetViews>
    <sheetView showZeros="0" tabSelected="1" view="pageBreakPreview" zoomScaleNormal="100" zoomScaleSheetLayoutView="100" workbookViewId="0">
      <selection activeCell="H2" sqref="H2"/>
    </sheetView>
  </sheetViews>
  <sheetFormatPr defaultColWidth="9" defaultRowHeight="16" x14ac:dyDescent="0.55000000000000004"/>
  <cols>
    <col min="1" max="1" width="1.26953125" style="89" customWidth="1"/>
    <col min="2" max="2" width="6.453125" style="89" customWidth="1"/>
    <col min="3" max="3" width="11.36328125" style="173" customWidth="1"/>
    <col min="4" max="4" width="16.6328125" style="89" customWidth="1"/>
    <col min="5" max="5" width="15.90625" style="89" customWidth="1"/>
    <col min="6" max="6" width="7.26953125" style="89" customWidth="1"/>
    <col min="7" max="8" width="12.7265625" style="89" customWidth="1"/>
    <col min="9" max="9" width="14.90625" style="89" customWidth="1"/>
    <col min="10" max="10" width="6.7265625" style="89" customWidth="1"/>
    <col min="11" max="11" width="9.90625" style="89" customWidth="1"/>
    <col min="12" max="12" width="11.08984375" style="89" customWidth="1"/>
    <col min="13" max="13" width="8.26953125" style="89" customWidth="1"/>
    <col min="14" max="14" width="1.26953125" style="89" customWidth="1"/>
    <col min="15" max="15" width="9" style="89"/>
    <col min="16" max="19" width="16.26953125" style="89" customWidth="1"/>
    <col min="20" max="16384" width="9" style="89"/>
  </cols>
  <sheetData>
    <row r="1" spans="2:13" s="76" customFormat="1" ht="17.25" customHeight="1" x14ac:dyDescent="0.65">
      <c r="B1" s="73" t="s">
        <v>15</v>
      </c>
      <c r="C1" s="74"/>
      <c r="D1" s="75"/>
      <c r="E1" s="75"/>
      <c r="F1" s="75"/>
      <c r="G1" s="75"/>
      <c r="H1" s="75"/>
      <c r="J1" s="77"/>
      <c r="M1" s="75"/>
    </row>
    <row r="2" spans="2:13" s="76" customFormat="1" ht="23.25" customHeight="1" x14ac:dyDescent="0.65">
      <c r="B2" s="73" t="s">
        <v>243</v>
      </c>
      <c r="C2" s="74"/>
      <c r="D2" s="75"/>
      <c r="E2" s="75"/>
      <c r="F2" s="75"/>
      <c r="G2" s="75"/>
      <c r="H2" s="75"/>
      <c r="J2" s="77"/>
      <c r="M2" s="78" t="s">
        <v>242</v>
      </c>
    </row>
    <row r="3" spans="2:13" s="76" customFormat="1" ht="18.75" customHeight="1" x14ac:dyDescent="0.2">
      <c r="D3" s="79"/>
      <c r="E3" s="80" t="s">
        <v>237</v>
      </c>
      <c r="F3" s="72" t="s">
        <v>62</v>
      </c>
      <c r="G3" s="72"/>
      <c r="H3" s="72"/>
      <c r="J3" s="77" t="s">
        <v>91</v>
      </c>
      <c r="K3" s="193"/>
      <c r="L3" s="194"/>
      <c r="M3" s="194"/>
    </row>
    <row r="4" spans="2:13" s="76" customFormat="1" ht="15" customHeight="1" x14ac:dyDescent="0.2">
      <c r="B4" s="229" t="s">
        <v>248</v>
      </c>
      <c r="C4" s="229"/>
      <c r="D4" s="229"/>
      <c r="E4" s="229"/>
      <c r="F4" s="229"/>
      <c r="G4" s="229"/>
      <c r="H4" s="229"/>
      <c r="I4" s="229"/>
      <c r="J4" s="229"/>
      <c r="K4" s="229"/>
      <c r="L4" s="229"/>
      <c r="M4" s="229"/>
    </row>
    <row r="5" spans="2:13" s="76" customFormat="1" ht="27" customHeight="1" x14ac:dyDescent="0.2">
      <c r="B5" s="230" t="s">
        <v>66</v>
      </c>
      <c r="C5" s="230"/>
      <c r="D5" s="230"/>
      <c r="E5" s="230"/>
      <c r="F5" s="230"/>
      <c r="G5" s="230"/>
      <c r="H5" s="230"/>
      <c r="I5" s="230"/>
      <c r="J5" s="230"/>
      <c r="K5" s="230"/>
      <c r="L5" s="230"/>
      <c r="M5" s="230"/>
    </row>
    <row r="6" spans="2:13" s="76" customFormat="1" ht="27" customHeight="1" x14ac:dyDescent="0.2">
      <c r="B6" s="230" t="s">
        <v>228</v>
      </c>
      <c r="C6" s="230"/>
      <c r="D6" s="230"/>
      <c r="E6" s="230"/>
      <c r="F6" s="230"/>
      <c r="G6" s="230"/>
      <c r="H6" s="230"/>
      <c r="I6" s="230"/>
      <c r="J6" s="230"/>
      <c r="K6" s="230"/>
      <c r="L6" s="230"/>
      <c r="M6" s="230"/>
    </row>
    <row r="7" spans="2:13" s="76" customFormat="1" ht="28.5" customHeight="1" x14ac:dyDescent="0.2">
      <c r="B7" s="230" t="s">
        <v>92</v>
      </c>
      <c r="C7" s="230"/>
      <c r="D7" s="230"/>
      <c r="E7" s="230"/>
      <c r="F7" s="230"/>
      <c r="G7" s="230"/>
      <c r="H7" s="230"/>
      <c r="I7" s="230"/>
      <c r="J7" s="230"/>
      <c r="K7" s="230"/>
      <c r="L7" s="230"/>
      <c r="M7" s="230"/>
    </row>
    <row r="8" spans="2:13" ht="36" customHeight="1" x14ac:dyDescent="0.55000000000000004">
      <c r="B8" s="81" t="s">
        <v>3</v>
      </c>
      <c r="C8" s="82" t="s">
        <v>4</v>
      </c>
      <c r="D8" s="231" t="s">
        <v>68</v>
      </c>
      <c r="E8" s="232"/>
      <c r="F8" s="83" t="s">
        <v>26</v>
      </c>
      <c r="G8" s="84" t="s">
        <v>227</v>
      </c>
      <c r="H8" s="82" t="s">
        <v>226</v>
      </c>
      <c r="I8" s="85" t="s">
        <v>225</v>
      </c>
      <c r="J8" s="86" t="s">
        <v>255</v>
      </c>
      <c r="K8" s="190" t="s">
        <v>5</v>
      </c>
      <c r="L8" s="87" t="s">
        <v>6</v>
      </c>
      <c r="M8" s="88" t="s">
        <v>67</v>
      </c>
    </row>
    <row r="9" spans="2:13" ht="34.5" customHeight="1" x14ac:dyDescent="0.55000000000000004">
      <c r="B9" s="90"/>
      <c r="C9" s="91"/>
      <c r="D9" s="92"/>
      <c r="E9" s="93"/>
      <c r="F9" s="94"/>
      <c r="G9" s="95"/>
      <c r="H9" s="96"/>
      <c r="I9" s="174">
        <f>G9-H9</f>
        <v>0</v>
      </c>
      <c r="J9" s="97"/>
      <c r="K9" s="192"/>
      <c r="L9" s="98"/>
      <c r="M9" s="99"/>
    </row>
    <row r="10" spans="2:13" ht="19.5" customHeight="1" x14ac:dyDescent="0.55000000000000004">
      <c r="B10" s="90"/>
      <c r="C10" s="91"/>
      <c r="D10" s="100"/>
      <c r="E10" s="101"/>
      <c r="F10" s="102"/>
      <c r="G10" s="103"/>
      <c r="H10" s="104"/>
      <c r="I10" s="174">
        <f t="shared" ref="I10:I21" ca="1" si="0">IF((OFFSET(I10,-1,0)+G10-H10)&gt;=0,OFFSET(I10,-1,0)+G10-H10,"")</f>
        <v>0</v>
      </c>
      <c r="J10" s="105"/>
      <c r="K10" s="191"/>
      <c r="L10" s="106"/>
      <c r="M10" s="99"/>
    </row>
    <row r="11" spans="2:13" ht="19.5" customHeight="1" x14ac:dyDescent="0.55000000000000004">
      <c r="B11" s="107"/>
      <c r="C11" s="91"/>
      <c r="D11" s="100"/>
      <c r="E11" s="101"/>
      <c r="F11" s="108"/>
      <c r="G11" s="103"/>
      <c r="H11" s="104"/>
      <c r="I11" s="175">
        <f ca="1">IF((OFFSET(I11,-1,0)+G11-H11)&gt;=0,OFFSET(I11,-1,0)+G11-H11,"")</f>
        <v>0</v>
      </c>
      <c r="J11" s="105"/>
      <c r="K11" s="191"/>
      <c r="L11" s="106"/>
      <c r="M11" s="99"/>
    </row>
    <row r="12" spans="2:13" ht="19.5" customHeight="1" x14ac:dyDescent="0.55000000000000004">
      <c r="B12" s="109"/>
      <c r="C12" s="110"/>
      <c r="D12" s="111"/>
      <c r="E12" s="112"/>
      <c r="F12" s="113"/>
      <c r="G12" s="114"/>
      <c r="H12" s="115"/>
      <c r="I12" s="176">
        <f ca="1">IF((OFFSET(I12,-1,0)+G12-H12)&gt;=0,OFFSET(I12,-1,0)+G12-H12,"")</f>
        <v>0</v>
      </c>
      <c r="J12" s="116"/>
      <c r="K12" s="191"/>
      <c r="L12" s="117"/>
      <c r="M12" s="99"/>
    </row>
    <row r="13" spans="2:13" ht="19.5" customHeight="1" x14ac:dyDescent="0.55000000000000004">
      <c r="B13" s="107"/>
      <c r="C13" s="91"/>
      <c r="D13" s="100"/>
      <c r="E13" s="101"/>
      <c r="F13" s="102"/>
      <c r="G13" s="103"/>
      <c r="H13" s="104"/>
      <c r="I13" s="174">
        <f ca="1">IF((OFFSET(I13,-1,0)+G13-H13)&gt;=0,OFFSET(I13,-1,0)+G13-H13,"")</f>
        <v>0</v>
      </c>
      <c r="J13" s="105"/>
      <c r="K13" s="191"/>
      <c r="L13" s="106"/>
      <c r="M13" s="99"/>
    </row>
    <row r="14" spans="2:13" ht="19.5" customHeight="1" x14ac:dyDescent="0.55000000000000004">
      <c r="B14" s="107"/>
      <c r="C14" s="91"/>
      <c r="D14" s="100"/>
      <c r="E14" s="101"/>
      <c r="F14" s="102"/>
      <c r="G14" s="95"/>
      <c r="H14" s="96"/>
      <c r="I14" s="174">
        <f t="shared" ca="1" si="0"/>
        <v>0</v>
      </c>
      <c r="J14" s="105"/>
      <c r="K14" s="191"/>
      <c r="L14" s="106"/>
      <c r="M14" s="99"/>
    </row>
    <row r="15" spans="2:13" ht="19.5" customHeight="1" x14ac:dyDescent="0.55000000000000004">
      <c r="B15" s="107"/>
      <c r="C15" s="91"/>
      <c r="D15" s="100"/>
      <c r="E15" s="101"/>
      <c r="F15" s="102"/>
      <c r="G15" s="103"/>
      <c r="H15" s="104"/>
      <c r="I15" s="174">
        <f t="shared" ca="1" si="0"/>
        <v>0</v>
      </c>
      <c r="J15" s="105"/>
      <c r="K15" s="191"/>
      <c r="L15" s="106"/>
      <c r="M15" s="99"/>
    </row>
    <row r="16" spans="2:13" ht="19.5" customHeight="1" x14ac:dyDescent="0.55000000000000004">
      <c r="B16" s="107"/>
      <c r="C16" s="91"/>
      <c r="D16" s="100"/>
      <c r="E16" s="101"/>
      <c r="F16" s="102"/>
      <c r="G16" s="103"/>
      <c r="H16" s="104"/>
      <c r="I16" s="174">
        <f ca="1">IF((OFFSET(I16,-1,0)+G16-H16)&gt;=0,OFFSET(I16,-1,0)+G16-H16,"")</f>
        <v>0</v>
      </c>
      <c r="J16" s="105"/>
      <c r="K16" s="191"/>
      <c r="L16" s="106"/>
      <c r="M16" s="99"/>
    </row>
    <row r="17" spans="1:15" ht="19.5" customHeight="1" x14ac:dyDescent="0.55000000000000004">
      <c r="B17" s="107"/>
      <c r="C17" s="91"/>
      <c r="D17" s="100"/>
      <c r="E17" s="101"/>
      <c r="F17" s="102"/>
      <c r="G17" s="103"/>
      <c r="H17" s="104"/>
      <c r="I17" s="174">
        <f ca="1">IF((OFFSET(I17,-1,0)+G17-H17)&gt;=0,OFFSET(I17,-1,0)+G17-H17,"")</f>
        <v>0</v>
      </c>
      <c r="J17" s="105"/>
      <c r="K17" s="191"/>
      <c r="L17" s="106"/>
      <c r="M17" s="99"/>
    </row>
    <row r="18" spans="1:15" ht="19.5" customHeight="1" x14ac:dyDescent="0.55000000000000004">
      <c r="B18" s="107"/>
      <c r="C18" s="91"/>
      <c r="D18" s="100"/>
      <c r="E18" s="101"/>
      <c r="F18" s="102"/>
      <c r="G18" s="103"/>
      <c r="H18" s="104"/>
      <c r="I18" s="174">
        <f ca="1">IF((OFFSET(I18,-1,0)+G18-H18)&gt;=0,OFFSET(I18,-1,0)+G18-H18,"")</f>
        <v>0</v>
      </c>
      <c r="J18" s="105"/>
      <c r="K18" s="191"/>
      <c r="L18" s="106"/>
      <c r="M18" s="99"/>
    </row>
    <row r="19" spans="1:15" ht="35.25" customHeight="1" x14ac:dyDescent="0.55000000000000004">
      <c r="B19" s="107"/>
      <c r="C19" s="91"/>
      <c r="D19" s="100"/>
      <c r="E19" s="101"/>
      <c r="F19" s="102"/>
      <c r="G19" s="103"/>
      <c r="H19" s="104"/>
      <c r="I19" s="174">
        <f t="shared" ca="1" si="0"/>
        <v>0</v>
      </c>
      <c r="J19" s="105"/>
      <c r="K19" s="191"/>
      <c r="L19" s="106"/>
      <c r="M19" s="99"/>
    </row>
    <row r="20" spans="1:15" ht="19.5" customHeight="1" x14ac:dyDescent="0.55000000000000004">
      <c r="B20" s="107"/>
      <c r="C20" s="91"/>
      <c r="D20" s="100"/>
      <c r="E20" s="101"/>
      <c r="F20" s="102"/>
      <c r="G20" s="103"/>
      <c r="H20" s="104"/>
      <c r="I20" s="174">
        <f t="shared" ca="1" si="0"/>
        <v>0</v>
      </c>
      <c r="J20" s="105"/>
      <c r="K20" s="191"/>
      <c r="L20" s="106"/>
      <c r="M20" s="99"/>
    </row>
    <row r="21" spans="1:15" ht="19.5" customHeight="1" x14ac:dyDescent="0.55000000000000004">
      <c r="B21" s="107"/>
      <c r="C21" s="91"/>
      <c r="D21" s="100"/>
      <c r="E21" s="101"/>
      <c r="F21" s="102"/>
      <c r="G21" s="103"/>
      <c r="H21" s="104"/>
      <c r="I21" s="174">
        <f t="shared" ca="1" si="0"/>
        <v>0</v>
      </c>
      <c r="J21" s="105"/>
      <c r="K21" s="191"/>
      <c r="L21" s="106"/>
      <c r="M21" s="99"/>
    </row>
    <row r="22" spans="1:15" ht="16.5" customHeight="1" thickBot="1" x14ac:dyDescent="0.6">
      <c r="B22" s="118"/>
      <c r="C22" s="119"/>
      <c r="D22" s="120" t="s">
        <v>63</v>
      </c>
      <c r="E22" s="121"/>
      <c r="F22" s="122"/>
      <c r="G22" s="123"/>
      <c r="H22" s="124"/>
      <c r="I22" s="125"/>
      <c r="J22" s="126"/>
      <c r="K22" s="127"/>
      <c r="L22" s="128"/>
      <c r="M22" s="129"/>
    </row>
    <row r="23" spans="1:15" ht="19.5" customHeight="1" thickTop="1" x14ac:dyDescent="0.55000000000000004">
      <c r="B23" s="198" t="s">
        <v>7</v>
      </c>
      <c r="C23" s="199"/>
      <c r="D23" s="199"/>
      <c r="E23" s="199"/>
      <c r="F23" s="200"/>
      <c r="G23" s="177" t="str">
        <f ca="1">IF(SUM(G9:OFFSET(G23,-1,0))&gt;0,SUM(G9:OFFSET(G23,-1,0)),"")</f>
        <v/>
      </c>
      <c r="H23" s="178" t="str">
        <f ca="1">IF(SUM(H9:OFFSET(H23,-1,0))&gt;0,SUM(H9:OFFSET(H23,-1,0)),"")</f>
        <v/>
      </c>
      <c r="I23" s="179" t="str">
        <f ca="1">IFERROR(SUM(G23-H23),"")</f>
        <v/>
      </c>
      <c r="J23" s="130"/>
      <c r="K23" s="131"/>
      <c r="L23" s="132"/>
      <c r="M23" s="133"/>
    </row>
    <row r="24" spans="1:15" ht="18.75" customHeight="1" x14ac:dyDescent="0.55000000000000004">
      <c r="B24" s="134" t="s">
        <v>8</v>
      </c>
      <c r="C24" s="135"/>
      <c r="D24" s="136"/>
      <c r="E24" s="136"/>
      <c r="F24" s="137"/>
      <c r="G24" s="137"/>
      <c r="H24" s="138"/>
      <c r="I24" s="139"/>
      <c r="J24" s="139"/>
      <c r="K24" s="139"/>
    </row>
    <row r="25" spans="1:15" ht="14.25" customHeight="1" x14ac:dyDescent="0.55000000000000004">
      <c r="B25" s="140"/>
      <c r="C25" s="140"/>
      <c r="D25" s="140"/>
      <c r="E25" s="140"/>
      <c r="F25" s="140"/>
      <c r="G25" s="140"/>
      <c r="H25" s="140"/>
      <c r="I25" s="140"/>
      <c r="J25" s="140"/>
      <c r="K25" s="140"/>
    </row>
    <row r="26" spans="1:15" s="149" customFormat="1" ht="19.5" customHeight="1" x14ac:dyDescent="0.6">
      <c r="A26" s="141"/>
      <c r="B26" s="142" t="s">
        <v>25</v>
      </c>
      <c r="C26" s="143">
        <v>1</v>
      </c>
      <c r="D26" s="212" t="s">
        <v>57</v>
      </c>
      <c r="E26" s="212"/>
      <c r="F26" s="89"/>
      <c r="G26" s="144" t="s">
        <v>25</v>
      </c>
      <c r="H26" s="145">
        <v>2</v>
      </c>
      <c r="I26" s="146" t="s">
        <v>56</v>
      </c>
      <c r="J26" s="89"/>
      <c r="K26" s="147" t="s">
        <v>9</v>
      </c>
      <c r="L26" s="148"/>
      <c r="N26" s="141"/>
      <c r="O26" s="150"/>
    </row>
    <row r="27" spans="1:15" s="149" customFormat="1" ht="19.5" customHeight="1" x14ac:dyDescent="0.6">
      <c r="A27" s="141"/>
      <c r="B27" s="201" t="s">
        <v>10</v>
      </c>
      <c r="C27" s="201"/>
      <c r="D27" s="196" t="s">
        <v>11</v>
      </c>
      <c r="E27" s="197"/>
      <c r="F27" s="152"/>
      <c r="G27" s="201" t="s">
        <v>10</v>
      </c>
      <c r="H27" s="201"/>
      <c r="I27" s="196" t="s">
        <v>11</v>
      </c>
      <c r="J27" s="206"/>
      <c r="K27" s="197"/>
      <c r="L27" s="153"/>
      <c r="N27" s="141"/>
    </row>
    <row r="28" spans="1:15" s="149" customFormat="1" ht="19.5" customHeight="1" x14ac:dyDescent="0.6">
      <c r="A28" s="141"/>
      <c r="B28" s="201"/>
      <c r="C28" s="201"/>
      <c r="D28" s="151" t="s">
        <v>22</v>
      </c>
      <c r="E28" s="154" t="s">
        <v>23</v>
      </c>
      <c r="F28" s="152"/>
      <c r="G28" s="201"/>
      <c r="H28" s="201"/>
      <c r="I28" s="151" t="s">
        <v>22</v>
      </c>
      <c r="J28" s="223" t="s">
        <v>23</v>
      </c>
      <c r="K28" s="224"/>
      <c r="L28" s="153"/>
      <c r="N28" s="141"/>
    </row>
    <row r="29" spans="1:15" s="149" customFormat="1" ht="19.5" customHeight="1" x14ac:dyDescent="0.6">
      <c r="A29" s="141"/>
      <c r="B29" s="195" t="s">
        <v>114</v>
      </c>
      <c r="C29" s="195"/>
      <c r="D29" s="180">
        <f>SUMIFS($G$9:$G$22,$C$9:$C$22,B29,$F$9:$F$22,$C$26)</f>
        <v>0</v>
      </c>
      <c r="E29" s="155"/>
      <c r="F29" s="152"/>
      <c r="G29" s="195" t="s">
        <v>114</v>
      </c>
      <c r="H29" s="195"/>
      <c r="I29" s="180">
        <f>SUMIFS($G$9:$G$22,$C$9:$C$22,G29,$F$9:$F$22,$H$26)</f>
        <v>0</v>
      </c>
      <c r="J29" s="202"/>
      <c r="K29" s="203"/>
      <c r="L29" s="153"/>
      <c r="N29" s="141"/>
    </row>
    <row r="30" spans="1:15" s="149" customFormat="1" ht="19.5" customHeight="1" x14ac:dyDescent="0.6">
      <c r="A30" s="141"/>
      <c r="B30" s="195" t="s">
        <v>115</v>
      </c>
      <c r="C30" s="195"/>
      <c r="D30" s="181">
        <f>SUMIFS($G$9:$G$22,$C$9:$C$22,B30,$F$9:$F$22,$C$26)</f>
        <v>0</v>
      </c>
      <c r="E30" s="155"/>
      <c r="F30" s="152"/>
      <c r="G30" s="195" t="s">
        <v>115</v>
      </c>
      <c r="H30" s="195"/>
      <c r="I30" s="181">
        <f>SUMIFS($G$9:$G$22,$C$9:$C$22,G30,$F$9:$F$22,$H$26)</f>
        <v>0</v>
      </c>
      <c r="J30" s="202"/>
      <c r="K30" s="203"/>
      <c r="L30" s="153"/>
      <c r="N30" s="141"/>
    </row>
    <row r="31" spans="1:15" s="149" customFormat="1" ht="19.5" customHeight="1" x14ac:dyDescent="0.6">
      <c r="A31" s="141"/>
      <c r="B31" s="195" t="s">
        <v>116</v>
      </c>
      <c r="C31" s="195"/>
      <c r="D31" s="181">
        <f>SUMIFS($G$9:$G$22,$C$9:$C$22,B31,$F$9:$F$22,$C$26)</f>
        <v>0</v>
      </c>
      <c r="E31" s="155"/>
      <c r="F31" s="152"/>
      <c r="G31" s="195" t="s">
        <v>116</v>
      </c>
      <c r="H31" s="195"/>
      <c r="I31" s="181">
        <f>SUMIFS($G$9:$G$22,$C$9:$C$22,G31,$F$9:$F$22,$H$26)</f>
        <v>0</v>
      </c>
      <c r="J31" s="202"/>
      <c r="K31" s="203"/>
      <c r="L31" s="153"/>
      <c r="N31" s="141"/>
    </row>
    <row r="32" spans="1:15" s="149" customFormat="1" ht="19.5" customHeight="1" x14ac:dyDescent="0.6">
      <c r="A32" s="141"/>
      <c r="B32" s="195" t="s">
        <v>117</v>
      </c>
      <c r="C32" s="195"/>
      <c r="D32" s="156"/>
      <c r="E32" s="182">
        <f>SUMIFS($H$9:$H$22,$C$9:$C$22,B32,$F$9:$F$22,$C$26)</f>
        <v>0</v>
      </c>
      <c r="F32" s="152"/>
      <c r="G32" s="195" t="s">
        <v>117</v>
      </c>
      <c r="H32" s="195"/>
      <c r="I32" s="156"/>
      <c r="J32" s="204">
        <f>SUMIFS($H$9:$H$22,$C$9:$C$22,G32,$F$9:$F$22,$H$26)</f>
        <v>0</v>
      </c>
      <c r="K32" s="205">
        <f>SUMIF($C$9:$C$21,H32,$H$9:$H$21)</f>
        <v>0</v>
      </c>
      <c r="L32" s="153"/>
      <c r="N32" s="141"/>
    </row>
    <row r="33" spans="1:15" s="149" customFormat="1" ht="19.5" customHeight="1" x14ac:dyDescent="0.6">
      <c r="A33" s="141"/>
      <c r="B33" s="195" t="s">
        <v>249</v>
      </c>
      <c r="C33" s="195"/>
      <c r="D33" s="156"/>
      <c r="E33" s="182">
        <f>SUMIFS($H$9:$H$22,$C$9:$C$22,B33,$F$9:$F$22,$C$26)</f>
        <v>0</v>
      </c>
      <c r="F33" s="152"/>
      <c r="G33" s="195" t="s">
        <v>249</v>
      </c>
      <c r="H33" s="195"/>
      <c r="I33" s="156"/>
      <c r="J33" s="204">
        <f>SUMIFS($H$9:$H$22,$C$9:$C$22,G33,$F$9:$F$22,$H$26)</f>
        <v>0</v>
      </c>
      <c r="K33" s="205">
        <f>SUMIF($C$9:$C$21,H33,$H$9:$H$21)</f>
        <v>0</v>
      </c>
      <c r="L33" s="153"/>
      <c r="N33" s="141"/>
    </row>
    <row r="34" spans="1:15" s="149" customFormat="1" ht="19.5" customHeight="1" x14ac:dyDescent="0.6">
      <c r="A34" s="141"/>
      <c r="B34" s="195" t="s">
        <v>250</v>
      </c>
      <c r="C34" s="195"/>
      <c r="D34" s="156"/>
      <c r="E34" s="182">
        <f>SUMIFS($H$9:$H$22,$C$9:$C$22,B34,$F$9:$F$22,$C$26)</f>
        <v>0</v>
      </c>
      <c r="F34" s="152"/>
      <c r="G34" s="195" t="s">
        <v>250</v>
      </c>
      <c r="H34" s="195"/>
      <c r="I34" s="156"/>
      <c r="J34" s="204">
        <f>SUMIFS($H$9:$H$22,$C$9:$C$22,G34,$F$9:$F$22,$H$26)</f>
        <v>0</v>
      </c>
      <c r="K34" s="205">
        <f>SUMIF($C$9:$C$21,H34,$H$9:$H$21)</f>
        <v>0</v>
      </c>
      <c r="L34" s="153"/>
      <c r="N34" s="141"/>
    </row>
    <row r="35" spans="1:15" s="149" customFormat="1" ht="19.5" customHeight="1" x14ac:dyDescent="0.6">
      <c r="A35" s="141"/>
      <c r="B35" s="195" t="s">
        <v>251</v>
      </c>
      <c r="C35" s="195"/>
      <c r="D35" s="157"/>
      <c r="E35" s="182">
        <f>SUMIFS($H$9:$H$22,$C$9:$C$22,B35,$F$9:$F$22,$C$26)</f>
        <v>0</v>
      </c>
      <c r="F35" s="152"/>
      <c r="G35" s="195" t="s">
        <v>251</v>
      </c>
      <c r="H35" s="195"/>
      <c r="I35" s="157"/>
      <c r="J35" s="204">
        <f>SUMIFS($H$9:$H$22,$C$9:$C$22,G35,$F$9:$F$22,$H$26)</f>
        <v>0</v>
      </c>
      <c r="K35" s="205">
        <f>SUMIF($C$9:$C$21,H35,$H$9:$H$21)</f>
        <v>0</v>
      </c>
      <c r="L35" s="153"/>
      <c r="N35" s="141"/>
    </row>
    <row r="36" spans="1:15" s="149" customFormat="1" ht="19.5" customHeight="1" thickBot="1" x14ac:dyDescent="0.65">
      <c r="A36" s="141"/>
      <c r="B36" s="208" t="s">
        <v>230</v>
      </c>
      <c r="C36" s="208"/>
      <c r="D36" s="158"/>
      <c r="E36" s="183">
        <f>D37-SUM(E29:E35)</f>
        <v>0</v>
      </c>
      <c r="F36" s="152"/>
      <c r="G36" s="225" t="s">
        <v>94</v>
      </c>
      <c r="H36" s="225"/>
      <c r="I36" s="158"/>
      <c r="J36" s="218">
        <f>I37-SUM(J29:K35)</f>
        <v>0</v>
      </c>
      <c r="K36" s="219"/>
      <c r="L36" s="153"/>
      <c r="N36" s="141"/>
    </row>
    <row r="37" spans="1:15" s="149" customFormat="1" ht="19.5" customHeight="1" thickTop="1" x14ac:dyDescent="0.6">
      <c r="A37" s="141"/>
      <c r="B37" s="207" t="s">
        <v>24</v>
      </c>
      <c r="C37" s="207"/>
      <c r="D37" s="184">
        <f>SUM(D29:D36)</f>
        <v>0</v>
      </c>
      <c r="E37" s="185">
        <f>SUM(E29:E36)</f>
        <v>0</v>
      </c>
      <c r="F37" s="152"/>
      <c r="G37" s="207" t="s">
        <v>24</v>
      </c>
      <c r="H37" s="207"/>
      <c r="I37" s="184">
        <f>SUM(I29:I36)</f>
        <v>0</v>
      </c>
      <c r="J37" s="216">
        <f>SUM(J29:K36)</f>
        <v>0</v>
      </c>
      <c r="K37" s="217"/>
      <c r="L37" s="153"/>
      <c r="N37" s="141"/>
    </row>
    <row r="38" spans="1:15" s="149" customFormat="1" ht="7.5" customHeight="1" x14ac:dyDescent="0.6">
      <c r="A38" s="141"/>
      <c r="B38" s="159"/>
      <c r="C38" s="160"/>
      <c r="D38" s="161"/>
      <c r="E38" s="162"/>
      <c r="G38" s="163"/>
      <c r="H38" s="164"/>
      <c r="I38" s="165"/>
      <c r="J38" s="165"/>
      <c r="K38" s="164"/>
      <c r="L38" s="148"/>
      <c r="N38" s="141"/>
      <c r="O38" s="153"/>
    </row>
    <row r="39" spans="1:15" s="166" customFormat="1" ht="18" customHeight="1" x14ac:dyDescent="0.6">
      <c r="B39" s="167" t="s">
        <v>61</v>
      </c>
      <c r="C39" s="168"/>
      <c r="D39" s="167"/>
      <c r="E39" s="167"/>
      <c r="F39" s="167"/>
      <c r="G39" s="167"/>
      <c r="H39" s="167"/>
      <c r="I39" s="167"/>
      <c r="J39" s="169"/>
      <c r="K39" s="169"/>
      <c r="L39" s="169"/>
    </row>
    <row r="40" spans="1:15" s="166" customFormat="1" ht="18" customHeight="1" x14ac:dyDescent="0.6">
      <c r="B40" s="170" t="s">
        <v>12</v>
      </c>
      <c r="C40" s="170" t="s">
        <v>60</v>
      </c>
      <c r="D40" s="226" t="s">
        <v>231</v>
      </c>
      <c r="E40" s="227"/>
      <c r="F40" s="227"/>
      <c r="G40" s="227"/>
      <c r="H40" s="227"/>
      <c r="I40" s="227"/>
      <c r="J40" s="227"/>
      <c r="K40" s="227"/>
      <c r="L40" s="228"/>
    </row>
    <row r="41" spans="1:15" s="166" customFormat="1" ht="18" customHeight="1" x14ac:dyDescent="0.6">
      <c r="B41" s="170">
        <v>1</v>
      </c>
      <c r="C41" s="170" t="s">
        <v>52</v>
      </c>
      <c r="D41" s="220" t="s">
        <v>55</v>
      </c>
      <c r="E41" s="221"/>
      <c r="F41" s="221"/>
      <c r="G41" s="221"/>
      <c r="H41" s="221"/>
      <c r="I41" s="221"/>
      <c r="J41" s="221"/>
      <c r="K41" s="221"/>
      <c r="L41" s="222"/>
    </row>
    <row r="42" spans="1:15" s="166" customFormat="1" ht="18" customHeight="1" x14ac:dyDescent="0.6">
      <c r="B42" s="170">
        <v>2</v>
      </c>
      <c r="C42" s="170" t="s">
        <v>53</v>
      </c>
      <c r="D42" s="220" t="s">
        <v>80</v>
      </c>
      <c r="E42" s="221"/>
      <c r="F42" s="221"/>
      <c r="G42" s="221"/>
      <c r="H42" s="221"/>
      <c r="I42" s="221"/>
      <c r="J42" s="221"/>
      <c r="K42" s="221"/>
      <c r="L42" s="222"/>
    </row>
    <row r="43" spans="1:15" s="166" customFormat="1" ht="18" customHeight="1" x14ac:dyDescent="0.6">
      <c r="B43" s="170">
        <v>3</v>
      </c>
      <c r="C43" s="170" t="s">
        <v>54</v>
      </c>
      <c r="D43" s="220" t="s">
        <v>93</v>
      </c>
      <c r="E43" s="221"/>
      <c r="F43" s="221"/>
      <c r="G43" s="221"/>
      <c r="H43" s="221"/>
      <c r="I43" s="221"/>
      <c r="J43" s="221"/>
      <c r="K43" s="221"/>
      <c r="L43" s="222"/>
    </row>
    <row r="44" spans="1:15" s="166" customFormat="1" ht="18" customHeight="1" x14ac:dyDescent="0.6">
      <c r="B44" s="170">
        <v>4</v>
      </c>
      <c r="C44" s="170" t="s">
        <v>13</v>
      </c>
      <c r="D44" s="220" t="s">
        <v>14</v>
      </c>
      <c r="E44" s="221"/>
      <c r="F44" s="221"/>
      <c r="G44" s="221"/>
      <c r="H44" s="221"/>
      <c r="I44" s="221"/>
      <c r="J44" s="221"/>
      <c r="K44" s="221"/>
      <c r="L44" s="222"/>
    </row>
    <row r="45" spans="1:15" s="166" customFormat="1" ht="24.75" customHeight="1" x14ac:dyDescent="0.6">
      <c r="B45" s="171">
        <v>5</v>
      </c>
      <c r="C45" s="171" t="s">
        <v>1</v>
      </c>
      <c r="D45" s="209" t="s">
        <v>16</v>
      </c>
      <c r="E45" s="210"/>
      <c r="F45" s="210"/>
      <c r="G45" s="210"/>
      <c r="H45" s="210"/>
      <c r="I45" s="210"/>
      <c r="J45" s="210"/>
      <c r="K45" s="210"/>
      <c r="L45" s="211"/>
    </row>
    <row r="46" spans="1:15" s="166" customFormat="1" ht="81.5" customHeight="1" x14ac:dyDescent="0.6">
      <c r="B46" s="172">
        <v>6</v>
      </c>
      <c r="C46" s="172" t="s">
        <v>50</v>
      </c>
      <c r="D46" s="213" t="s">
        <v>253</v>
      </c>
      <c r="E46" s="214"/>
      <c r="F46" s="214"/>
      <c r="G46" s="214"/>
      <c r="H46" s="214"/>
      <c r="I46" s="214"/>
      <c r="J46" s="214"/>
      <c r="K46" s="214"/>
      <c r="L46" s="215"/>
    </row>
    <row r="47" spans="1:15" s="166" customFormat="1" ht="18.75" customHeight="1" x14ac:dyDescent="0.6">
      <c r="B47" s="172">
        <v>7</v>
      </c>
      <c r="C47" s="172" t="s">
        <v>0</v>
      </c>
      <c r="D47" s="209" t="s">
        <v>252</v>
      </c>
      <c r="E47" s="210"/>
      <c r="F47" s="210"/>
      <c r="G47" s="210"/>
      <c r="H47" s="210"/>
      <c r="I47" s="210"/>
      <c r="J47" s="210"/>
      <c r="K47" s="210"/>
      <c r="L47" s="211"/>
    </row>
    <row r="48" spans="1:15" ht="18.75" customHeight="1" x14ac:dyDescent="0.55000000000000004"/>
  </sheetData>
  <sheetProtection formatCells="0" formatRows="0"/>
  <mergeCells count="47">
    <mergeCell ref="B4:M4"/>
    <mergeCell ref="B5:M5"/>
    <mergeCell ref="B6:M6"/>
    <mergeCell ref="B7:M7"/>
    <mergeCell ref="D8:E8"/>
    <mergeCell ref="G35:H35"/>
    <mergeCell ref="G36:H36"/>
    <mergeCell ref="D42:L42"/>
    <mergeCell ref="D43:L43"/>
    <mergeCell ref="D40:L40"/>
    <mergeCell ref="D47:L47"/>
    <mergeCell ref="D26:E26"/>
    <mergeCell ref="D45:L45"/>
    <mergeCell ref="D46:L46"/>
    <mergeCell ref="J37:K37"/>
    <mergeCell ref="J34:K34"/>
    <mergeCell ref="J35:K35"/>
    <mergeCell ref="J36:K36"/>
    <mergeCell ref="G37:H37"/>
    <mergeCell ref="D44:L44"/>
    <mergeCell ref="D41:L41"/>
    <mergeCell ref="J33:K33"/>
    <mergeCell ref="J28:K28"/>
    <mergeCell ref="J29:K29"/>
    <mergeCell ref="J30:K30"/>
    <mergeCell ref="G34:H34"/>
    <mergeCell ref="B37:C37"/>
    <mergeCell ref="B35:C35"/>
    <mergeCell ref="B36:C36"/>
    <mergeCell ref="B31:C31"/>
    <mergeCell ref="B33:C33"/>
    <mergeCell ref="B34:C34"/>
    <mergeCell ref="B32:C32"/>
    <mergeCell ref="G32:H32"/>
    <mergeCell ref="J31:K31"/>
    <mergeCell ref="J32:K32"/>
    <mergeCell ref="G33:H33"/>
    <mergeCell ref="I27:K27"/>
    <mergeCell ref="G30:H30"/>
    <mergeCell ref="G27:H28"/>
    <mergeCell ref="G29:H29"/>
    <mergeCell ref="G31:H31"/>
    <mergeCell ref="B29:C29"/>
    <mergeCell ref="B30:C30"/>
    <mergeCell ref="D27:E27"/>
    <mergeCell ref="B23:F23"/>
    <mergeCell ref="B27:C28"/>
  </mergeCells>
  <phoneticPr fontId="11"/>
  <dataValidations count="4">
    <dataValidation imeMode="off" allowBlank="1" showInputMessage="1" showErrorMessage="1" sqref="B9:B22 G9:H22 J9:J22 K22" xr:uid="{00000000-0002-0000-0E00-000000000000}"/>
    <dataValidation type="list" allowBlank="1" showInputMessage="1" showErrorMessage="1" sqref="M9:M22" xr:uid="{00000000-0002-0000-0E00-000001000000}">
      <formula1>"○,　"</formula1>
    </dataValidation>
    <dataValidation type="list" allowBlank="1" showInputMessage="1" showErrorMessage="1" sqref="F9:F21" xr:uid="{00000000-0002-0000-0E00-000002000000}">
      <formula1>Ｉ.金銭出納簿の区分</formula1>
    </dataValidation>
    <dataValidation type="list" allowBlank="1" showInputMessage="1" showErrorMessage="1" sqref="C9:C21" xr:uid="{00000000-0002-0000-0E00-000003000000}">
      <formula1>Ｊ.金銭出納簿の収支の分類</formula1>
    </dataValidation>
  </dataValidations>
  <printOptions horizontalCentered="1"/>
  <pageMargins left="0.59055118110236227" right="0.59055118110236227" top="0.6692913385826772" bottom="0.59055118110236227" header="0.51181102362204722" footer="0.51181102362204722"/>
  <pageSetup paperSize="9" fitToWidth="0" fitToHeight="0" orientation="landscape" r:id="rId1"/>
  <headerFooter alignWithMargins="0"/>
  <rowBreaks count="1" manualBreakCount="1">
    <brk id="24"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66FFFF"/>
    <pageSetUpPr fitToPage="1"/>
  </sheetPr>
  <dimension ref="A1:T88"/>
  <sheetViews>
    <sheetView view="pageBreakPreview" zoomScale="69" zoomScaleNormal="98" zoomScaleSheetLayoutView="69" workbookViewId="0">
      <selection activeCell="M81" sqref="M81"/>
    </sheetView>
  </sheetViews>
  <sheetFormatPr defaultColWidth="9" defaultRowHeight="16" x14ac:dyDescent="0.2"/>
  <cols>
    <col min="1" max="1" width="7.36328125" style="1" bestFit="1" customWidth="1"/>
    <col min="2" max="2" width="9.453125" style="1" customWidth="1"/>
    <col min="3" max="3" width="9.26953125" style="1" customWidth="1"/>
    <col min="4" max="5" width="24.6328125" style="1" customWidth="1"/>
    <col min="6" max="6" width="9.453125" style="1" customWidth="1"/>
    <col min="7" max="7" width="8.08984375" style="1" customWidth="1"/>
    <col min="8" max="8" width="29" style="1" customWidth="1"/>
    <col min="9" max="9" width="10.90625" style="1" customWidth="1"/>
    <col min="10" max="10" width="19.08984375" style="1" customWidth="1"/>
    <col min="11" max="11" width="9.54296875" style="15" bestFit="1" customWidth="1"/>
    <col min="12" max="12" width="11.36328125" style="15" customWidth="1"/>
    <col min="13" max="13" width="17.90625" style="15" customWidth="1"/>
    <col min="14" max="14" width="21.90625" style="15" customWidth="1"/>
    <col min="15" max="15" width="48.26953125" style="15" customWidth="1"/>
    <col min="16" max="16" width="9" style="1"/>
    <col min="17" max="17" width="36" style="1" customWidth="1"/>
    <col min="18" max="18" width="33" style="1" customWidth="1"/>
    <col min="19" max="19" width="31.7265625" style="1" customWidth="1"/>
    <col min="20" max="20" width="64.26953125" style="1" customWidth="1"/>
    <col min="21" max="16384" width="9" style="1"/>
  </cols>
  <sheetData>
    <row r="1" spans="1:20" ht="42.75" customHeight="1" x14ac:dyDescent="0.2">
      <c r="A1" s="233"/>
      <c r="B1" s="233"/>
      <c r="C1" s="233"/>
      <c r="D1" s="233"/>
      <c r="E1" s="233"/>
      <c r="F1" s="233"/>
      <c r="G1" s="233"/>
      <c r="H1" s="233"/>
      <c r="I1" s="233"/>
      <c r="J1" s="233"/>
      <c r="K1" s="243" t="s">
        <v>202</v>
      </c>
      <c r="L1" s="244"/>
      <c r="M1" s="244"/>
      <c r="N1" s="244"/>
      <c r="O1" s="245"/>
      <c r="P1" s="234" t="s">
        <v>203</v>
      </c>
      <c r="Q1" s="236" t="s">
        <v>204</v>
      </c>
      <c r="R1" s="56" t="s">
        <v>224</v>
      </c>
      <c r="S1" s="50"/>
      <c r="T1" s="51"/>
    </row>
    <row r="2" spans="1:20" ht="48" x14ac:dyDescent="0.2">
      <c r="A2" s="41" t="s">
        <v>165</v>
      </c>
      <c r="B2" s="42" t="s">
        <v>166</v>
      </c>
      <c r="C2" s="41" t="s">
        <v>167</v>
      </c>
      <c r="D2" s="30" t="s">
        <v>172</v>
      </c>
      <c r="E2" s="43" t="s">
        <v>173</v>
      </c>
      <c r="F2" s="44" t="s">
        <v>174</v>
      </c>
      <c r="G2" s="41" t="s">
        <v>168</v>
      </c>
      <c r="H2" s="45" t="s">
        <v>169</v>
      </c>
      <c r="I2" s="29" t="s">
        <v>170</v>
      </c>
      <c r="J2" s="30" t="s">
        <v>171</v>
      </c>
      <c r="K2" s="46" t="s">
        <v>95</v>
      </c>
      <c r="L2" s="2" t="s">
        <v>193</v>
      </c>
      <c r="M2" s="252" t="s">
        <v>192</v>
      </c>
      <c r="N2" s="253"/>
      <c r="O2" s="2" t="s">
        <v>27</v>
      </c>
      <c r="P2" s="235"/>
      <c r="Q2" s="236"/>
      <c r="R2" s="249" t="s">
        <v>213</v>
      </c>
      <c r="S2" s="250"/>
      <c r="T2" s="251"/>
    </row>
    <row r="3" spans="1:20" ht="18" customHeight="1" x14ac:dyDescent="0.2">
      <c r="A3" s="3" t="s">
        <v>17</v>
      </c>
      <c r="B3" s="4" t="s">
        <v>2</v>
      </c>
      <c r="C3" s="5" t="s">
        <v>2</v>
      </c>
      <c r="D3" s="11" t="s">
        <v>96</v>
      </c>
      <c r="E3" s="3" t="s">
        <v>81</v>
      </c>
      <c r="F3" s="5" t="s">
        <v>19</v>
      </c>
      <c r="G3" s="3" t="s">
        <v>64</v>
      </c>
      <c r="H3" s="3" t="s">
        <v>101</v>
      </c>
      <c r="I3" s="25">
        <v>1</v>
      </c>
      <c r="J3" s="11" t="s">
        <v>114</v>
      </c>
      <c r="K3" s="186">
        <v>200</v>
      </c>
      <c r="L3" s="6" t="s">
        <v>39</v>
      </c>
      <c r="M3" s="6" t="s">
        <v>40</v>
      </c>
      <c r="N3" s="6" t="s">
        <v>40</v>
      </c>
      <c r="O3" s="6" t="s">
        <v>119</v>
      </c>
      <c r="P3" s="49"/>
      <c r="R3" s="246" t="s">
        <v>219</v>
      </c>
      <c r="S3" s="247"/>
      <c r="T3" s="248"/>
    </row>
    <row r="4" spans="1:20" ht="18" customHeight="1" x14ac:dyDescent="0.2">
      <c r="A4" s="7" t="s">
        <v>18</v>
      </c>
      <c r="B4" s="8"/>
      <c r="C4" s="9" t="s">
        <v>58</v>
      </c>
      <c r="D4" s="12" t="s">
        <v>97</v>
      </c>
      <c r="E4" s="9" t="s">
        <v>82</v>
      </c>
      <c r="F4" s="9" t="s">
        <v>20</v>
      </c>
      <c r="G4" s="10" t="s">
        <v>65</v>
      </c>
      <c r="H4" s="9" t="s">
        <v>102</v>
      </c>
      <c r="I4" s="26">
        <v>2</v>
      </c>
      <c r="J4" s="12" t="s">
        <v>115</v>
      </c>
      <c r="K4" s="186">
        <v>300</v>
      </c>
      <c r="L4" s="6" t="s">
        <v>39</v>
      </c>
      <c r="M4" s="6" t="s">
        <v>41</v>
      </c>
      <c r="N4" s="6" t="s">
        <v>41</v>
      </c>
      <c r="O4" s="6" t="s">
        <v>120</v>
      </c>
      <c r="P4" s="49"/>
      <c r="R4" s="249" t="s">
        <v>232</v>
      </c>
      <c r="S4" s="250"/>
      <c r="T4" s="251"/>
    </row>
    <row r="5" spans="1:20" ht="18" customHeight="1" x14ac:dyDescent="0.2">
      <c r="C5" s="7" t="s">
        <v>59</v>
      </c>
      <c r="D5" s="12" t="s">
        <v>98</v>
      </c>
      <c r="E5" s="9" t="s">
        <v>83</v>
      </c>
      <c r="F5" s="10" t="s">
        <v>21</v>
      </c>
      <c r="G5" s="27"/>
      <c r="H5" s="9" t="s">
        <v>103</v>
      </c>
      <c r="I5" s="27"/>
      <c r="J5" s="12" t="s">
        <v>116</v>
      </c>
      <c r="K5" s="49"/>
      <c r="L5" s="49"/>
      <c r="M5" s="49"/>
      <c r="N5" s="49"/>
      <c r="O5" s="49"/>
      <c r="P5" s="49"/>
      <c r="R5" s="249" t="s">
        <v>206</v>
      </c>
      <c r="S5" s="250"/>
      <c r="T5" s="251"/>
    </row>
    <row r="6" spans="1:20" ht="18" customHeight="1" x14ac:dyDescent="0.2">
      <c r="D6" s="12" t="s">
        <v>99</v>
      </c>
      <c r="E6" s="9" t="s">
        <v>84</v>
      </c>
      <c r="F6" s="7" t="s">
        <v>241</v>
      </c>
      <c r="G6" s="28"/>
      <c r="H6" s="9" t="s">
        <v>104</v>
      </c>
      <c r="J6" s="12" t="s">
        <v>117</v>
      </c>
      <c r="K6" s="186">
        <v>1</v>
      </c>
      <c r="L6" s="6" t="s">
        <v>42</v>
      </c>
      <c r="M6" s="6" t="s">
        <v>69</v>
      </c>
      <c r="N6" s="6" t="s">
        <v>28</v>
      </c>
      <c r="O6" s="6" t="s">
        <v>121</v>
      </c>
      <c r="P6" s="47"/>
      <c r="R6" s="24" t="s">
        <v>194</v>
      </c>
      <c r="T6" s="28"/>
    </row>
    <row r="7" spans="1:20" ht="18" customHeight="1" x14ac:dyDescent="0.2">
      <c r="D7" s="13" t="s">
        <v>100</v>
      </c>
      <c r="E7" s="9" t="s">
        <v>85</v>
      </c>
      <c r="F7" s="24"/>
      <c r="G7" s="28"/>
      <c r="H7" s="9" t="s">
        <v>105</v>
      </c>
      <c r="J7" s="12" t="s">
        <v>249</v>
      </c>
      <c r="K7" s="186">
        <v>2</v>
      </c>
      <c r="L7" s="6" t="s">
        <v>42</v>
      </c>
      <c r="M7" s="6" t="s">
        <v>69</v>
      </c>
      <c r="N7" s="6" t="s">
        <v>29</v>
      </c>
      <c r="O7" s="6" t="s">
        <v>122</v>
      </c>
      <c r="P7" s="48"/>
      <c r="R7" s="249" t="s">
        <v>207</v>
      </c>
      <c r="S7" s="250"/>
      <c r="T7" s="251"/>
    </row>
    <row r="8" spans="1:20" ht="18" customHeight="1" x14ac:dyDescent="0.2">
      <c r="E8" s="9" t="s">
        <v>86</v>
      </c>
      <c r="F8" s="24"/>
      <c r="G8" s="28"/>
      <c r="H8" s="9" t="s">
        <v>106</v>
      </c>
      <c r="J8" s="12" t="s">
        <v>250</v>
      </c>
      <c r="K8" s="187">
        <v>301</v>
      </c>
      <c r="L8" s="68" t="s">
        <v>42</v>
      </c>
      <c r="M8" s="68" t="s">
        <v>30</v>
      </c>
      <c r="N8" s="68" t="s">
        <v>30</v>
      </c>
      <c r="O8" s="68" t="s">
        <v>238</v>
      </c>
      <c r="P8" s="48"/>
      <c r="R8" s="249"/>
      <c r="S8" s="250"/>
      <c r="T8" s="251"/>
    </row>
    <row r="9" spans="1:20" ht="18" customHeight="1" x14ac:dyDescent="0.2">
      <c r="E9" s="9"/>
      <c r="F9" s="24"/>
      <c r="G9" s="28"/>
      <c r="H9" s="9"/>
      <c r="J9" s="12" t="s">
        <v>254</v>
      </c>
      <c r="K9" s="187">
        <v>302</v>
      </c>
      <c r="L9" s="68" t="s">
        <v>42</v>
      </c>
      <c r="M9" s="68" t="s">
        <v>30</v>
      </c>
      <c r="N9" s="68" t="s">
        <v>30</v>
      </c>
      <c r="O9" s="68" t="s">
        <v>239</v>
      </c>
      <c r="P9" s="48"/>
      <c r="R9" s="24"/>
      <c r="T9" s="28"/>
    </row>
    <row r="10" spans="1:20" ht="18" customHeight="1" x14ac:dyDescent="0.2">
      <c r="E10" s="9" t="s">
        <v>87</v>
      </c>
      <c r="F10" s="24"/>
      <c r="G10" s="28"/>
      <c r="H10" s="9" t="s">
        <v>107</v>
      </c>
      <c r="J10" s="12"/>
      <c r="K10" s="186">
        <v>4</v>
      </c>
      <c r="L10" s="6" t="s">
        <v>42</v>
      </c>
      <c r="M10" s="6" t="s">
        <v>31</v>
      </c>
      <c r="N10" s="6" t="s">
        <v>34</v>
      </c>
      <c r="O10" s="6" t="s">
        <v>123</v>
      </c>
      <c r="P10" s="48"/>
      <c r="R10" s="246" t="s">
        <v>218</v>
      </c>
      <c r="S10" s="247"/>
      <c r="T10" s="248"/>
    </row>
    <row r="11" spans="1:20" ht="18" customHeight="1" x14ac:dyDescent="0.2">
      <c r="E11" s="9" t="s">
        <v>88</v>
      </c>
      <c r="F11" s="24"/>
      <c r="G11" s="28"/>
      <c r="H11" s="9" t="s">
        <v>108</v>
      </c>
      <c r="J11" s="13"/>
      <c r="K11" s="186">
        <v>5</v>
      </c>
      <c r="L11" s="6" t="s">
        <v>42</v>
      </c>
      <c r="M11" s="6" t="s">
        <v>31</v>
      </c>
      <c r="N11" s="6" t="s">
        <v>34</v>
      </c>
      <c r="O11" s="6" t="s">
        <v>124</v>
      </c>
      <c r="P11" s="48"/>
      <c r="R11" s="237" t="s">
        <v>211</v>
      </c>
      <c r="S11" s="238"/>
      <c r="T11" s="239"/>
    </row>
    <row r="12" spans="1:20" ht="18" customHeight="1" x14ac:dyDescent="0.2">
      <c r="E12" s="7" t="s">
        <v>89</v>
      </c>
      <c r="F12" s="24"/>
      <c r="G12" s="28"/>
      <c r="H12" s="9" t="s">
        <v>109</v>
      </c>
      <c r="K12" s="186">
        <v>6</v>
      </c>
      <c r="L12" s="6" t="s">
        <v>42</v>
      </c>
      <c r="M12" s="6" t="s">
        <v>31</v>
      </c>
      <c r="N12" s="6" t="s">
        <v>34</v>
      </c>
      <c r="O12" s="6" t="s">
        <v>125</v>
      </c>
      <c r="P12" s="48"/>
      <c r="R12" s="57" t="s">
        <v>220</v>
      </c>
      <c r="S12" s="58"/>
      <c r="T12" s="59"/>
    </row>
    <row r="13" spans="1:20" ht="18" customHeight="1" x14ac:dyDescent="0.2">
      <c r="H13" s="9" t="s">
        <v>110</v>
      </c>
      <c r="K13" s="186">
        <v>7</v>
      </c>
      <c r="L13" s="6" t="s">
        <v>42</v>
      </c>
      <c r="M13" s="6" t="s">
        <v>31</v>
      </c>
      <c r="N13" s="6" t="s">
        <v>35</v>
      </c>
      <c r="O13" s="6" t="s">
        <v>126</v>
      </c>
      <c r="P13" s="48"/>
      <c r="R13" s="60" t="s">
        <v>198</v>
      </c>
      <c r="S13" s="39"/>
      <c r="T13" s="40"/>
    </row>
    <row r="14" spans="1:20" ht="18" customHeight="1" x14ac:dyDescent="0.2">
      <c r="H14" s="9" t="s">
        <v>111</v>
      </c>
      <c r="K14" s="186">
        <v>8</v>
      </c>
      <c r="L14" s="6" t="s">
        <v>42</v>
      </c>
      <c r="M14" s="6" t="s">
        <v>31</v>
      </c>
      <c r="N14" s="6" t="s">
        <v>35</v>
      </c>
      <c r="O14" s="6" t="s">
        <v>127</v>
      </c>
      <c r="P14" s="48"/>
      <c r="R14" s="60" t="s">
        <v>208</v>
      </c>
      <c r="S14" s="39"/>
      <c r="T14" s="40"/>
    </row>
    <row r="15" spans="1:20" ht="18" customHeight="1" x14ac:dyDescent="0.2">
      <c r="H15" s="9" t="s">
        <v>112</v>
      </c>
      <c r="K15" s="186">
        <v>9</v>
      </c>
      <c r="L15" s="6" t="s">
        <v>42</v>
      </c>
      <c r="M15" s="6" t="s">
        <v>31</v>
      </c>
      <c r="N15" s="6" t="s">
        <v>35</v>
      </c>
      <c r="O15" s="6" t="s">
        <v>128</v>
      </c>
      <c r="P15" s="48"/>
      <c r="R15" s="60" t="s">
        <v>195</v>
      </c>
      <c r="S15" s="39"/>
      <c r="T15" s="40"/>
    </row>
    <row r="16" spans="1:20" ht="18" customHeight="1" x14ac:dyDescent="0.2">
      <c r="H16" s="16" t="s">
        <v>113</v>
      </c>
      <c r="K16" s="186">
        <v>10</v>
      </c>
      <c r="L16" s="6" t="s">
        <v>42</v>
      </c>
      <c r="M16" s="6" t="s">
        <v>31</v>
      </c>
      <c r="N16" s="6" t="s">
        <v>36</v>
      </c>
      <c r="O16" s="6" t="s">
        <v>129</v>
      </c>
      <c r="P16" s="48"/>
      <c r="R16" s="60" t="s">
        <v>196</v>
      </c>
      <c r="S16" s="39"/>
      <c r="T16" s="40"/>
    </row>
    <row r="17" spans="11:20" ht="18" customHeight="1" x14ac:dyDescent="0.2">
      <c r="K17" s="186">
        <v>11</v>
      </c>
      <c r="L17" s="6" t="s">
        <v>42</v>
      </c>
      <c r="M17" s="6" t="s">
        <v>31</v>
      </c>
      <c r="N17" s="6" t="s">
        <v>36</v>
      </c>
      <c r="O17" s="6" t="s">
        <v>130</v>
      </c>
      <c r="P17" s="48"/>
      <c r="R17" s="36"/>
      <c r="S17" s="37"/>
      <c r="T17" s="38"/>
    </row>
    <row r="18" spans="11:20" ht="18" customHeight="1" x14ac:dyDescent="0.2">
      <c r="K18" s="186">
        <v>12</v>
      </c>
      <c r="L18" s="6" t="s">
        <v>42</v>
      </c>
      <c r="M18" s="6" t="s">
        <v>31</v>
      </c>
      <c r="N18" s="6" t="s">
        <v>36</v>
      </c>
      <c r="O18" s="6" t="s">
        <v>131</v>
      </c>
      <c r="P18" s="48"/>
      <c r="R18" s="36" t="s">
        <v>214</v>
      </c>
      <c r="T18" s="28"/>
    </row>
    <row r="19" spans="11:20" ht="18" customHeight="1" x14ac:dyDescent="0.2">
      <c r="K19" s="186">
        <v>13</v>
      </c>
      <c r="L19" s="6" t="s">
        <v>42</v>
      </c>
      <c r="M19" s="6" t="s">
        <v>31</v>
      </c>
      <c r="N19" s="6" t="s">
        <v>32</v>
      </c>
      <c r="O19" s="6" t="s">
        <v>132</v>
      </c>
      <c r="P19" s="48"/>
      <c r="R19" s="57" t="s">
        <v>221</v>
      </c>
      <c r="S19" s="37"/>
      <c r="T19" s="38"/>
    </row>
    <row r="20" spans="11:20" ht="18" customHeight="1" x14ac:dyDescent="0.2">
      <c r="K20" s="186">
        <v>14</v>
      </c>
      <c r="L20" s="6" t="s">
        <v>42</v>
      </c>
      <c r="M20" s="6" t="s">
        <v>31</v>
      </c>
      <c r="N20" s="6" t="s">
        <v>32</v>
      </c>
      <c r="O20" s="6" t="s">
        <v>133</v>
      </c>
      <c r="P20" s="48"/>
      <c r="R20" s="60" t="s">
        <v>209</v>
      </c>
      <c r="S20" s="37"/>
      <c r="T20" s="38"/>
    </row>
    <row r="21" spans="11:20" ht="18" customHeight="1" x14ac:dyDescent="0.2">
      <c r="K21" s="186">
        <v>15</v>
      </c>
      <c r="L21" s="6" t="s">
        <v>42</v>
      </c>
      <c r="M21" s="6" t="s">
        <v>31</v>
      </c>
      <c r="N21" s="6" t="s">
        <v>32</v>
      </c>
      <c r="O21" s="6" t="s">
        <v>134</v>
      </c>
      <c r="P21" s="48"/>
      <c r="R21" s="60" t="s">
        <v>210</v>
      </c>
      <c r="S21" s="37"/>
      <c r="T21" s="38"/>
    </row>
    <row r="22" spans="11:20" ht="18" customHeight="1" x14ac:dyDescent="0.2">
      <c r="K22" s="186">
        <v>16</v>
      </c>
      <c r="L22" s="6" t="s">
        <v>42</v>
      </c>
      <c r="M22" s="6" t="s">
        <v>31</v>
      </c>
      <c r="N22" s="6" t="s">
        <v>33</v>
      </c>
      <c r="O22" s="6" t="s">
        <v>135</v>
      </c>
      <c r="P22" s="48"/>
      <c r="R22" s="60" t="s">
        <v>215</v>
      </c>
      <c r="S22" s="37"/>
      <c r="T22" s="38"/>
    </row>
    <row r="23" spans="11:20" ht="18" customHeight="1" x14ac:dyDescent="0.2">
      <c r="K23" s="186">
        <v>17</v>
      </c>
      <c r="L23" s="6" t="s">
        <v>42</v>
      </c>
      <c r="M23" s="6" t="s">
        <v>43</v>
      </c>
      <c r="N23" s="6" t="s">
        <v>43</v>
      </c>
      <c r="O23" s="6" t="s">
        <v>136</v>
      </c>
      <c r="P23" s="48"/>
      <c r="R23" s="60" t="s">
        <v>197</v>
      </c>
      <c r="S23" s="37"/>
      <c r="T23" s="38"/>
    </row>
    <row r="24" spans="11:20" ht="18" customHeight="1" x14ac:dyDescent="0.2">
      <c r="K24" s="186">
        <v>18</v>
      </c>
      <c r="L24" s="6" t="s">
        <v>42</v>
      </c>
      <c r="M24" s="6" t="s">
        <v>43</v>
      </c>
      <c r="N24" s="6" t="s">
        <v>43</v>
      </c>
      <c r="O24" s="6" t="s">
        <v>137</v>
      </c>
      <c r="P24" s="48"/>
      <c r="R24" s="60" t="s">
        <v>216</v>
      </c>
      <c r="S24" s="37"/>
      <c r="T24" s="38"/>
    </row>
    <row r="25" spans="11:20" ht="18" customHeight="1" x14ac:dyDescent="0.2">
      <c r="K25" s="186">
        <v>19</v>
      </c>
      <c r="L25" s="6" t="s">
        <v>42</v>
      </c>
      <c r="M25" s="6" t="s">
        <v>43</v>
      </c>
      <c r="N25" s="6" t="s">
        <v>43</v>
      </c>
      <c r="O25" s="6" t="s">
        <v>138</v>
      </c>
      <c r="P25" s="48"/>
      <c r="R25" s="60" t="s">
        <v>223</v>
      </c>
      <c r="S25" s="37"/>
      <c r="T25" s="38"/>
    </row>
    <row r="26" spans="11:20" ht="18" customHeight="1" x14ac:dyDescent="0.2">
      <c r="K26" s="186">
        <v>20</v>
      </c>
      <c r="L26" s="6" t="s">
        <v>42</v>
      </c>
      <c r="M26" s="6" t="s">
        <v>43</v>
      </c>
      <c r="N26" s="6" t="s">
        <v>43</v>
      </c>
      <c r="O26" s="6" t="s">
        <v>139</v>
      </c>
      <c r="P26" s="48"/>
      <c r="R26" s="60"/>
      <c r="S26" s="37"/>
      <c r="T26" s="38"/>
    </row>
    <row r="27" spans="11:20" ht="18" customHeight="1" x14ac:dyDescent="0.2">
      <c r="K27" s="186">
        <v>21</v>
      </c>
      <c r="L27" s="6" t="s">
        <v>42</v>
      </c>
      <c r="M27" s="6" t="s">
        <v>43</v>
      </c>
      <c r="N27" s="6" t="s">
        <v>43</v>
      </c>
      <c r="O27" s="6" t="s">
        <v>140</v>
      </c>
      <c r="P27" s="48"/>
      <c r="R27" s="57" t="s">
        <v>217</v>
      </c>
      <c r="S27" s="37"/>
      <c r="T27" s="38"/>
    </row>
    <row r="28" spans="11:20" ht="18" customHeight="1" x14ac:dyDescent="0.2">
      <c r="K28" s="186">
        <v>22</v>
      </c>
      <c r="L28" s="6" t="s">
        <v>42</v>
      </c>
      <c r="M28" s="6" t="s">
        <v>43</v>
      </c>
      <c r="N28" s="6" t="s">
        <v>43</v>
      </c>
      <c r="O28" s="6" t="s">
        <v>141</v>
      </c>
      <c r="P28" s="48"/>
      <c r="R28" s="60" t="s">
        <v>229</v>
      </c>
      <c r="S28" s="37"/>
      <c r="T28" s="38"/>
    </row>
    <row r="29" spans="11:20" ht="18" customHeight="1" x14ac:dyDescent="0.2">
      <c r="K29" s="186">
        <v>23</v>
      </c>
      <c r="L29" s="6" t="s">
        <v>42</v>
      </c>
      <c r="M29" s="6" t="s">
        <v>43</v>
      </c>
      <c r="N29" s="6" t="s">
        <v>43</v>
      </c>
      <c r="O29" s="6" t="s">
        <v>142</v>
      </c>
      <c r="P29" s="48"/>
      <c r="R29" s="60" t="s">
        <v>199</v>
      </c>
      <c r="S29" s="37"/>
      <c r="T29" s="38"/>
    </row>
    <row r="30" spans="11:20" ht="18" customHeight="1" x14ac:dyDescent="0.2">
      <c r="K30" s="186">
        <v>24</v>
      </c>
      <c r="L30" s="6" t="s">
        <v>90</v>
      </c>
      <c r="M30" s="6" t="s">
        <v>70</v>
      </c>
      <c r="N30" s="6" t="s">
        <v>44</v>
      </c>
      <c r="O30" s="6" t="s">
        <v>143</v>
      </c>
      <c r="P30" s="48"/>
      <c r="R30" s="24"/>
      <c r="T30" s="28"/>
    </row>
    <row r="31" spans="11:20" ht="18" customHeight="1" x14ac:dyDescent="0.2">
      <c r="K31" s="186">
        <v>25</v>
      </c>
      <c r="L31" s="6" t="s">
        <v>90</v>
      </c>
      <c r="M31" s="6" t="s">
        <v>70</v>
      </c>
      <c r="N31" s="6" t="s">
        <v>44</v>
      </c>
      <c r="O31" s="6" t="s">
        <v>144</v>
      </c>
      <c r="P31" s="48"/>
      <c r="R31" s="36" t="s">
        <v>212</v>
      </c>
      <c r="S31" s="37"/>
      <c r="T31" s="38"/>
    </row>
    <row r="32" spans="11:20" ht="18" customHeight="1" x14ac:dyDescent="0.2">
      <c r="K32" s="186">
        <v>26</v>
      </c>
      <c r="L32" s="6" t="s">
        <v>90</v>
      </c>
      <c r="M32" s="6" t="s">
        <v>70</v>
      </c>
      <c r="N32" s="6" t="s">
        <v>44</v>
      </c>
      <c r="O32" s="6" t="s">
        <v>145</v>
      </c>
      <c r="P32" s="48"/>
      <c r="R32" s="240" t="s">
        <v>222</v>
      </c>
      <c r="S32" s="241"/>
      <c r="T32" s="242"/>
    </row>
    <row r="33" spans="11:20" ht="18" customHeight="1" x14ac:dyDescent="0.2">
      <c r="K33" s="186">
        <v>27</v>
      </c>
      <c r="L33" s="6" t="s">
        <v>90</v>
      </c>
      <c r="M33" s="6" t="s">
        <v>70</v>
      </c>
      <c r="N33" s="6" t="s">
        <v>44</v>
      </c>
      <c r="O33" s="6" t="s">
        <v>146</v>
      </c>
      <c r="P33" s="48"/>
      <c r="R33" s="60" t="s">
        <v>200</v>
      </c>
      <c r="S33" s="37"/>
      <c r="T33" s="38"/>
    </row>
    <row r="34" spans="11:20" ht="18" customHeight="1" x14ac:dyDescent="0.2">
      <c r="K34" s="186">
        <v>28</v>
      </c>
      <c r="L34" s="6" t="s">
        <v>90</v>
      </c>
      <c r="M34" s="6" t="s">
        <v>70</v>
      </c>
      <c r="N34" s="6" t="s">
        <v>29</v>
      </c>
      <c r="O34" s="6" t="s">
        <v>147</v>
      </c>
      <c r="P34" s="48"/>
      <c r="R34" s="60" t="s">
        <v>201</v>
      </c>
      <c r="S34" s="37"/>
      <c r="T34" s="38"/>
    </row>
    <row r="35" spans="11:20" ht="18" customHeight="1" x14ac:dyDescent="0.2">
      <c r="K35" s="186">
        <v>29</v>
      </c>
      <c r="L35" s="6" t="s">
        <v>90</v>
      </c>
      <c r="M35" s="6" t="s">
        <v>71</v>
      </c>
      <c r="N35" s="6" t="s">
        <v>30</v>
      </c>
      <c r="O35" s="6" t="s">
        <v>148</v>
      </c>
      <c r="P35" s="48"/>
      <c r="R35" s="61" t="s">
        <v>196</v>
      </c>
      <c r="S35" s="62"/>
      <c r="T35" s="63"/>
    </row>
    <row r="36" spans="11:20" ht="18" customHeight="1" x14ac:dyDescent="0.2">
      <c r="K36" s="186">
        <v>30</v>
      </c>
      <c r="L36" s="6" t="s">
        <v>90</v>
      </c>
      <c r="M36" s="6" t="s">
        <v>31</v>
      </c>
      <c r="N36" s="6" t="s">
        <v>34</v>
      </c>
      <c r="O36" s="6" t="s">
        <v>149</v>
      </c>
      <c r="P36" s="48"/>
    </row>
    <row r="37" spans="11:20" ht="18" customHeight="1" x14ac:dyDescent="0.2">
      <c r="K37" s="186">
        <v>31</v>
      </c>
      <c r="L37" s="6" t="s">
        <v>90</v>
      </c>
      <c r="M37" s="6" t="s">
        <v>31</v>
      </c>
      <c r="N37" s="6" t="s">
        <v>35</v>
      </c>
      <c r="O37" s="6" t="s">
        <v>150</v>
      </c>
      <c r="P37" s="48"/>
    </row>
    <row r="38" spans="11:20" ht="18" customHeight="1" x14ac:dyDescent="0.2">
      <c r="K38" s="186">
        <v>32</v>
      </c>
      <c r="L38" s="6" t="s">
        <v>90</v>
      </c>
      <c r="M38" s="6" t="s">
        <v>31</v>
      </c>
      <c r="N38" s="6" t="s">
        <v>36</v>
      </c>
      <c r="O38" s="6" t="s">
        <v>151</v>
      </c>
      <c r="P38" s="48"/>
    </row>
    <row r="39" spans="11:20" ht="18" customHeight="1" x14ac:dyDescent="0.2">
      <c r="K39" s="186">
        <v>33</v>
      </c>
      <c r="L39" s="6" t="s">
        <v>90</v>
      </c>
      <c r="M39" s="6" t="s">
        <v>31</v>
      </c>
      <c r="N39" s="6" t="s">
        <v>32</v>
      </c>
      <c r="O39" s="6" t="s">
        <v>152</v>
      </c>
      <c r="P39" s="48"/>
    </row>
    <row r="40" spans="11:20" ht="18" customHeight="1" x14ac:dyDescent="0.2">
      <c r="K40" s="186">
        <v>34</v>
      </c>
      <c r="L40" s="6" t="s">
        <v>90</v>
      </c>
      <c r="M40" s="6" t="s">
        <v>29</v>
      </c>
      <c r="N40" s="6" t="s">
        <v>45</v>
      </c>
      <c r="O40" s="6" t="s">
        <v>153</v>
      </c>
      <c r="P40" s="48"/>
    </row>
    <row r="41" spans="11:20" ht="18" customHeight="1" x14ac:dyDescent="0.2">
      <c r="K41" s="186">
        <v>35</v>
      </c>
      <c r="L41" s="6" t="s">
        <v>90</v>
      </c>
      <c r="M41" s="6" t="s">
        <v>29</v>
      </c>
      <c r="N41" s="6" t="s">
        <v>37</v>
      </c>
      <c r="O41" s="6" t="s">
        <v>154</v>
      </c>
      <c r="P41" s="48"/>
    </row>
    <row r="42" spans="11:20" ht="18" customHeight="1" x14ac:dyDescent="0.2">
      <c r="K42" s="186">
        <v>36</v>
      </c>
      <c r="L42" s="6" t="s">
        <v>90</v>
      </c>
      <c r="M42" s="6" t="s">
        <v>29</v>
      </c>
      <c r="N42" s="6" t="s">
        <v>46</v>
      </c>
      <c r="O42" s="6" t="s">
        <v>155</v>
      </c>
      <c r="P42" s="48"/>
    </row>
    <row r="43" spans="11:20" ht="18" customHeight="1" x14ac:dyDescent="0.2">
      <c r="K43" s="186">
        <v>37</v>
      </c>
      <c r="L43" s="6" t="s">
        <v>90</v>
      </c>
      <c r="M43" s="6" t="s">
        <v>29</v>
      </c>
      <c r="N43" s="6" t="s">
        <v>51</v>
      </c>
      <c r="O43" s="6" t="s">
        <v>156</v>
      </c>
      <c r="P43" s="48"/>
      <c r="Q43" s="64" t="s">
        <v>205</v>
      </c>
    </row>
    <row r="44" spans="11:20" ht="18" customHeight="1" x14ac:dyDescent="0.2">
      <c r="K44" s="186">
        <v>38</v>
      </c>
      <c r="L44" s="6" t="s">
        <v>90</v>
      </c>
      <c r="M44" s="6" t="s">
        <v>29</v>
      </c>
      <c r="N44" s="6" t="s">
        <v>47</v>
      </c>
      <c r="O44" s="31" t="s">
        <v>157</v>
      </c>
      <c r="P44" s="48"/>
      <c r="Q44" s="34" t="s">
        <v>189</v>
      </c>
      <c r="S44" s="14"/>
    </row>
    <row r="45" spans="11:20" ht="18" customHeight="1" x14ac:dyDescent="0.2">
      <c r="K45" s="186">
        <v>39</v>
      </c>
      <c r="L45" s="6" t="s">
        <v>90</v>
      </c>
      <c r="M45" s="6" t="s">
        <v>31</v>
      </c>
      <c r="N45" s="6" t="s">
        <v>45</v>
      </c>
      <c r="O45" s="33" t="s">
        <v>175</v>
      </c>
      <c r="P45" s="48"/>
      <c r="Q45" s="35" t="s">
        <v>175</v>
      </c>
      <c r="R45" s="15"/>
    </row>
    <row r="46" spans="11:20" ht="18" customHeight="1" x14ac:dyDescent="0.2">
      <c r="K46" s="186">
        <v>40</v>
      </c>
      <c r="L46" s="6" t="s">
        <v>90</v>
      </c>
      <c r="M46" s="6" t="s">
        <v>31</v>
      </c>
      <c r="N46" s="6" t="s">
        <v>45</v>
      </c>
      <c r="O46" s="33" t="s">
        <v>176</v>
      </c>
      <c r="P46" s="48"/>
      <c r="Q46" s="35" t="s">
        <v>176</v>
      </c>
      <c r="R46" s="15"/>
    </row>
    <row r="47" spans="11:20" ht="18" customHeight="1" x14ac:dyDescent="0.2">
      <c r="K47" s="186">
        <v>41</v>
      </c>
      <c r="L47" s="6" t="s">
        <v>90</v>
      </c>
      <c r="M47" s="6" t="s">
        <v>31</v>
      </c>
      <c r="N47" s="6" t="s">
        <v>45</v>
      </c>
      <c r="O47" s="33" t="s">
        <v>177</v>
      </c>
      <c r="P47" s="48"/>
      <c r="Q47" s="35" t="s">
        <v>177</v>
      </c>
      <c r="R47" s="15"/>
    </row>
    <row r="48" spans="11:20" ht="18" customHeight="1" x14ac:dyDescent="0.2">
      <c r="K48" s="186">
        <v>42</v>
      </c>
      <c r="L48" s="6" t="s">
        <v>90</v>
      </c>
      <c r="M48" s="6" t="s">
        <v>31</v>
      </c>
      <c r="N48" s="6" t="s">
        <v>37</v>
      </c>
      <c r="O48" s="33" t="s">
        <v>178</v>
      </c>
      <c r="P48" s="48"/>
      <c r="Q48" s="35" t="s">
        <v>178</v>
      </c>
      <c r="R48" s="15"/>
    </row>
    <row r="49" spans="11:20" ht="18" customHeight="1" x14ac:dyDescent="0.2">
      <c r="K49" s="186">
        <v>43</v>
      </c>
      <c r="L49" s="6" t="s">
        <v>90</v>
      </c>
      <c r="M49" s="6" t="s">
        <v>31</v>
      </c>
      <c r="N49" s="6" t="s">
        <v>37</v>
      </c>
      <c r="O49" s="33" t="s">
        <v>179</v>
      </c>
      <c r="P49" s="48"/>
      <c r="Q49" s="35" t="s">
        <v>179</v>
      </c>
      <c r="R49" s="15"/>
    </row>
    <row r="50" spans="11:20" ht="18" customHeight="1" x14ac:dyDescent="0.2">
      <c r="K50" s="186">
        <v>44</v>
      </c>
      <c r="L50" s="6" t="s">
        <v>90</v>
      </c>
      <c r="M50" s="6" t="s">
        <v>31</v>
      </c>
      <c r="N50" s="6" t="s">
        <v>37</v>
      </c>
      <c r="O50" s="33" t="s">
        <v>180</v>
      </c>
      <c r="P50" s="48"/>
      <c r="Q50" s="35" t="s">
        <v>180</v>
      </c>
      <c r="R50" s="15"/>
    </row>
    <row r="51" spans="11:20" ht="18" customHeight="1" x14ac:dyDescent="0.2">
      <c r="K51" s="186">
        <v>45</v>
      </c>
      <c r="L51" s="6" t="s">
        <v>90</v>
      </c>
      <c r="M51" s="6" t="s">
        <v>31</v>
      </c>
      <c r="N51" s="6" t="s">
        <v>46</v>
      </c>
      <c r="O51" s="33" t="s">
        <v>181</v>
      </c>
      <c r="P51" s="48"/>
      <c r="Q51" s="35" t="s">
        <v>181</v>
      </c>
      <c r="R51" s="15"/>
    </row>
    <row r="52" spans="11:20" ht="18" customHeight="1" x14ac:dyDescent="0.2">
      <c r="K52" s="186">
        <v>46</v>
      </c>
      <c r="L52" s="6" t="s">
        <v>90</v>
      </c>
      <c r="M52" s="6" t="s">
        <v>31</v>
      </c>
      <c r="N52" s="6" t="s">
        <v>46</v>
      </c>
      <c r="O52" s="33" t="s">
        <v>182</v>
      </c>
      <c r="P52" s="48"/>
      <c r="Q52" s="35" t="s">
        <v>182</v>
      </c>
      <c r="R52" s="15"/>
    </row>
    <row r="53" spans="11:20" ht="18" customHeight="1" x14ac:dyDescent="0.2">
      <c r="K53" s="186">
        <v>47</v>
      </c>
      <c r="L53" s="6" t="s">
        <v>90</v>
      </c>
      <c r="M53" s="6" t="s">
        <v>31</v>
      </c>
      <c r="N53" s="6" t="s">
        <v>46</v>
      </c>
      <c r="O53" s="33" t="s">
        <v>183</v>
      </c>
      <c r="P53" s="48"/>
      <c r="Q53" s="35" t="s">
        <v>183</v>
      </c>
      <c r="R53" s="15"/>
    </row>
    <row r="54" spans="11:20" ht="18" customHeight="1" x14ac:dyDescent="0.2">
      <c r="K54" s="186">
        <v>48</v>
      </c>
      <c r="L54" s="6" t="s">
        <v>90</v>
      </c>
      <c r="M54" s="6" t="s">
        <v>31</v>
      </c>
      <c r="N54" s="6" t="s">
        <v>51</v>
      </c>
      <c r="O54" s="33" t="s">
        <v>184</v>
      </c>
      <c r="P54" s="48"/>
      <c r="Q54" s="35" t="s">
        <v>184</v>
      </c>
      <c r="R54" s="15"/>
    </row>
    <row r="55" spans="11:20" ht="18" customHeight="1" x14ac:dyDescent="0.2">
      <c r="K55" s="186">
        <v>49</v>
      </c>
      <c r="L55" s="6" t="s">
        <v>90</v>
      </c>
      <c r="M55" s="6" t="s">
        <v>31</v>
      </c>
      <c r="N55" s="6" t="s">
        <v>51</v>
      </c>
      <c r="O55" s="33" t="s">
        <v>185</v>
      </c>
      <c r="P55" s="48"/>
      <c r="Q55" s="35" t="s">
        <v>185</v>
      </c>
      <c r="R55" s="15"/>
    </row>
    <row r="56" spans="11:20" ht="18" customHeight="1" x14ac:dyDescent="0.2">
      <c r="K56" s="186">
        <v>50</v>
      </c>
      <c r="L56" s="6" t="s">
        <v>90</v>
      </c>
      <c r="M56" s="6" t="s">
        <v>31</v>
      </c>
      <c r="N56" s="6" t="s">
        <v>47</v>
      </c>
      <c r="O56" s="33" t="s">
        <v>186</v>
      </c>
      <c r="P56" s="48"/>
      <c r="Q56" s="35" t="s">
        <v>186</v>
      </c>
      <c r="R56" s="65" t="s">
        <v>205</v>
      </c>
    </row>
    <row r="57" spans="11:20" ht="18" customHeight="1" x14ac:dyDescent="0.2">
      <c r="K57" s="186">
        <v>51</v>
      </c>
      <c r="L57" s="6" t="s">
        <v>90</v>
      </c>
      <c r="M57" s="6" t="s">
        <v>38</v>
      </c>
      <c r="N57" s="6" t="s">
        <v>38</v>
      </c>
      <c r="O57" s="32" t="s">
        <v>187</v>
      </c>
      <c r="P57" s="48"/>
      <c r="Q57" s="54" t="s">
        <v>188</v>
      </c>
      <c r="R57" s="2" t="s">
        <v>190</v>
      </c>
      <c r="S57" s="17"/>
      <c r="T57" s="14"/>
    </row>
    <row r="58" spans="11:20" ht="18" customHeight="1" x14ac:dyDescent="0.2">
      <c r="K58" s="186">
        <v>52</v>
      </c>
      <c r="L58" s="6" t="s">
        <v>90</v>
      </c>
      <c r="M58" s="6" t="s">
        <v>48</v>
      </c>
      <c r="N58" s="6" t="s">
        <v>48</v>
      </c>
      <c r="O58" s="66" t="s">
        <v>258</v>
      </c>
      <c r="P58" s="48"/>
      <c r="R58" s="66" t="s">
        <v>258</v>
      </c>
      <c r="S58" s="18"/>
      <c r="T58" s="19"/>
    </row>
    <row r="59" spans="11:20" ht="18" customHeight="1" x14ac:dyDescent="0.2">
      <c r="K59" s="186">
        <v>53</v>
      </c>
      <c r="L59" s="6" t="s">
        <v>90</v>
      </c>
      <c r="M59" s="6" t="s">
        <v>48</v>
      </c>
      <c r="N59" s="6" t="s">
        <v>48</v>
      </c>
      <c r="O59" s="69" t="s">
        <v>240</v>
      </c>
      <c r="P59" s="48"/>
      <c r="R59" s="69" t="s">
        <v>240</v>
      </c>
      <c r="S59" s="18"/>
      <c r="T59" s="19"/>
    </row>
    <row r="60" spans="11:20" ht="18" customHeight="1" x14ac:dyDescent="0.2">
      <c r="K60" s="186">
        <v>54</v>
      </c>
      <c r="L60" s="6" t="s">
        <v>90</v>
      </c>
      <c r="M60" s="6" t="s">
        <v>48</v>
      </c>
      <c r="N60" s="6" t="s">
        <v>48</v>
      </c>
      <c r="O60" s="20" t="s">
        <v>257</v>
      </c>
      <c r="P60" s="48"/>
      <c r="R60" s="20" t="s">
        <v>257</v>
      </c>
      <c r="S60" s="18"/>
      <c r="T60" s="19"/>
    </row>
    <row r="61" spans="11:20" ht="18" customHeight="1" x14ac:dyDescent="0.2">
      <c r="K61" s="186">
        <v>55</v>
      </c>
      <c r="L61" s="6" t="s">
        <v>90</v>
      </c>
      <c r="M61" s="6" t="s">
        <v>48</v>
      </c>
      <c r="N61" s="6" t="s">
        <v>48</v>
      </c>
      <c r="O61" s="20" t="s">
        <v>256</v>
      </c>
      <c r="P61" s="48"/>
      <c r="R61" s="20" t="s">
        <v>256</v>
      </c>
      <c r="S61" s="18"/>
      <c r="T61" s="19"/>
    </row>
    <row r="62" spans="11:20" ht="18" customHeight="1" x14ac:dyDescent="0.2">
      <c r="K62" s="186">
        <v>56</v>
      </c>
      <c r="L62" s="6" t="s">
        <v>90</v>
      </c>
      <c r="M62" s="6" t="s">
        <v>48</v>
      </c>
      <c r="N62" s="6" t="s">
        <v>48</v>
      </c>
      <c r="O62" s="20" t="s">
        <v>72</v>
      </c>
      <c r="P62" s="48"/>
      <c r="R62" s="20" t="s">
        <v>72</v>
      </c>
      <c r="S62" s="18"/>
      <c r="T62" s="19"/>
    </row>
    <row r="63" spans="11:20" ht="18" customHeight="1" x14ac:dyDescent="0.2">
      <c r="K63" s="186">
        <v>57</v>
      </c>
      <c r="L63" s="6" t="s">
        <v>90</v>
      </c>
      <c r="M63" s="6" t="s">
        <v>48</v>
      </c>
      <c r="N63" s="6" t="s">
        <v>48</v>
      </c>
      <c r="O63" s="20" t="s">
        <v>236</v>
      </c>
      <c r="P63" s="48"/>
      <c r="R63" s="20" t="s">
        <v>236</v>
      </c>
      <c r="S63" s="18"/>
      <c r="T63" s="19"/>
    </row>
    <row r="64" spans="11:20" ht="18" customHeight="1" x14ac:dyDescent="0.2">
      <c r="K64" s="186">
        <v>58</v>
      </c>
      <c r="L64" s="6" t="s">
        <v>90</v>
      </c>
      <c r="M64" s="6" t="s">
        <v>48</v>
      </c>
      <c r="N64" s="6" t="s">
        <v>48</v>
      </c>
      <c r="O64" s="20" t="s">
        <v>73</v>
      </c>
      <c r="P64" s="48"/>
      <c r="R64" s="20" t="s">
        <v>73</v>
      </c>
      <c r="S64" s="18"/>
      <c r="T64" s="19"/>
    </row>
    <row r="65" spans="11:20" ht="18" customHeight="1" x14ac:dyDescent="0.2">
      <c r="K65" s="189" t="s">
        <v>246</v>
      </c>
      <c r="L65" s="6" t="s">
        <v>90</v>
      </c>
      <c r="M65" s="6" t="s">
        <v>48</v>
      </c>
      <c r="N65" s="6" t="s">
        <v>48</v>
      </c>
      <c r="O65" s="70" t="s">
        <v>244</v>
      </c>
      <c r="P65" s="48"/>
      <c r="R65" s="70" t="s">
        <v>244</v>
      </c>
      <c r="S65" s="18"/>
      <c r="T65" s="19"/>
    </row>
    <row r="66" spans="11:20" ht="18" customHeight="1" x14ac:dyDescent="0.2">
      <c r="K66" s="189" t="s">
        <v>247</v>
      </c>
      <c r="L66" s="6" t="s">
        <v>90</v>
      </c>
      <c r="M66" s="6" t="s">
        <v>48</v>
      </c>
      <c r="N66" s="6" t="s">
        <v>48</v>
      </c>
      <c r="O66" s="71" t="s">
        <v>245</v>
      </c>
      <c r="P66" s="48"/>
      <c r="R66" s="71" t="s">
        <v>245</v>
      </c>
      <c r="S66" s="18"/>
      <c r="T66" s="19"/>
    </row>
    <row r="67" spans="11:20" ht="18" customHeight="1" x14ac:dyDescent="0.2">
      <c r="K67" s="186">
        <v>59</v>
      </c>
      <c r="L67" s="6" t="s">
        <v>90</v>
      </c>
      <c r="M67" s="6" t="s">
        <v>48</v>
      </c>
      <c r="N67" s="6" t="s">
        <v>48</v>
      </c>
      <c r="O67" s="6" t="s">
        <v>158</v>
      </c>
      <c r="P67" s="48"/>
      <c r="R67" s="21"/>
      <c r="S67" s="65" t="s">
        <v>205</v>
      </c>
      <c r="T67" s="19"/>
    </row>
    <row r="68" spans="11:20" ht="18" customHeight="1" x14ac:dyDescent="0.2">
      <c r="K68" s="186">
        <v>60</v>
      </c>
      <c r="L68" s="6" t="s">
        <v>90</v>
      </c>
      <c r="M68" s="6" t="s">
        <v>48</v>
      </c>
      <c r="N68" s="6" t="s">
        <v>48</v>
      </c>
      <c r="O68" s="68" t="s">
        <v>261</v>
      </c>
      <c r="P68" s="48"/>
      <c r="R68" s="55"/>
      <c r="S68" s="2" t="s">
        <v>191</v>
      </c>
      <c r="T68" s="17"/>
    </row>
    <row r="69" spans="11:20" ht="18" customHeight="1" x14ac:dyDescent="0.2">
      <c r="K69" s="186">
        <v>61</v>
      </c>
      <c r="L69" s="6" t="s">
        <v>49</v>
      </c>
      <c r="M69" s="6" t="s">
        <v>31</v>
      </c>
      <c r="N69" s="6" t="s">
        <v>35</v>
      </c>
      <c r="O69" s="6" t="s">
        <v>159</v>
      </c>
      <c r="P69" s="48"/>
      <c r="S69" s="66" t="s">
        <v>74</v>
      </c>
      <c r="T69" s="18"/>
    </row>
    <row r="70" spans="11:20" ht="18" customHeight="1" x14ac:dyDescent="0.2">
      <c r="K70" s="186">
        <v>62</v>
      </c>
      <c r="L70" s="6" t="s">
        <v>49</v>
      </c>
      <c r="M70" s="6" t="s">
        <v>31</v>
      </c>
      <c r="N70" s="6" t="s">
        <v>35</v>
      </c>
      <c r="O70" s="6" t="s">
        <v>160</v>
      </c>
      <c r="P70" s="48"/>
      <c r="S70" s="20" t="s">
        <v>75</v>
      </c>
      <c r="T70" s="18"/>
    </row>
    <row r="71" spans="11:20" ht="18" customHeight="1" x14ac:dyDescent="0.2">
      <c r="K71" s="186">
        <v>63</v>
      </c>
      <c r="L71" s="6" t="s">
        <v>49</v>
      </c>
      <c r="M71" s="6" t="s">
        <v>31</v>
      </c>
      <c r="N71" s="6" t="s">
        <v>36</v>
      </c>
      <c r="O71" s="6" t="s">
        <v>161</v>
      </c>
      <c r="P71" s="48"/>
      <c r="S71" s="20" t="s">
        <v>76</v>
      </c>
      <c r="T71" s="18"/>
    </row>
    <row r="72" spans="11:20" ht="18" customHeight="1" x14ac:dyDescent="0.2">
      <c r="K72" s="186">
        <v>64</v>
      </c>
      <c r="L72" s="6" t="s">
        <v>49</v>
      </c>
      <c r="M72" s="6" t="s">
        <v>31</v>
      </c>
      <c r="N72" s="6" t="s">
        <v>36</v>
      </c>
      <c r="O72" s="6" t="s">
        <v>162</v>
      </c>
      <c r="P72" s="48"/>
      <c r="S72" s="20" t="s">
        <v>77</v>
      </c>
      <c r="T72" s="18"/>
    </row>
    <row r="73" spans="11:20" ht="18" customHeight="1" x14ac:dyDescent="0.2">
      <c r="K73" s="186">
        <v>65</v>
      </c>
      <c r="L73" s="6" t="s">
        <v>49</v>
      </c>
      <c r="M73" s="6" t="s">
        <v>31</v>
      </c>
      <c r="N73" s="6" t="s">
        <v>32</v>
      </c>
      <c r="O73" s="6" t="s">
        <v>163</v>
      </c>
      <c r="P73" s="48"/>
      <c r="S73" s="20" t="s">
        <v>78</v>
      </c>
      <c r="T73" s="18"/>
    </row>
    <row r="74" spans="11:20" ht="18" customHeight="1" x14ac:dyDescent="0.2">
      <c r="K74" s="188">
        <v>66</v>
      </c>
      <c r="L74" s="31" t="s">
        <v>49</v>
      </c>
      <c r="M74" s="31" t="s">
        <v>31</v>
      </c>
      <c r="N74" s="31" t="s">
        <v>32</v>
      </c>
      <c r="O74" s="31" t="s">
        <v>164</v>
      </c>
      <c r="P74" s="52"/>
      <c r="S74" s="21" t="s">
        <v>79</v>
      </c>
      <c r="T74" s="18"/>
    </row>
    <row r="75" spans="11:20" x14ac:dyDescent="0.2">
      <c r="K75" s="53">
        <v>100</v>
      </c>
      <c r="L75" s="53" t="s">
        <v>42</v>
      </c>
      <c r="M75" s="53" t="s">
        <v>31</v>
      </c>
      <c r="N75" s="53" t="s">
        <v>233</v>
      </c>
      <c r="O75" s="53" t="s">
        <v>234</v>
      </c>
      <c r="P75" s="53"/>
      <c r="S75" s="55"/>
    </row>
    <row r="76" spans="11:20" x14ac:dyDescent="0.2">
      <c r="K76" s="67">
        <v>101</v>
      </c>
      <c r="L76" s="53" t="s">
        <v>42</v>
      </c>
      <c r="M76" s="53" t="s">
        <v>31</v>
      </c>
      <c r="N76" s="53" t="s">
        <v>233</v>
      </c>
      <c r="O76" s="67" t="s">
        <v>235</v>
      </c>
      <c r="P76" s="53"/>
      <c r="S76" s="55"/>
    </row>
    <row r="77" spans="11:20" x14ac:dyDescent="0.2">
      <c r="K77" s="67">
        <v>105</v>
      </c>
      <c r="L77" s="53" t="s">
        <v>42</v>
      </c>
      <c r="M77" s="53" t="s">
        <v>31</v>
      </c>
      <c r="N77" s="67" t="s">
        <v>19</v>
      </c>
      <c r="O77" s="67" t="s">
        <v>259</v>
      </c>
      <c r="P77" s="53"/>
      <c r="S77" s="55"/>
    </row>
    <row r="78" spans="11:20" x14ac:dyDescent="0.2">
      <c r="K78" s="67">
        <v>103</v>
      </c>
      <c r="L78" s="53" t="s">
        <v>42</v>
      </c>
      <c r="M78" s="53" t="s">
        <v>31</v>
      </c>
      <c r="N78" s="67" t="s">
        <v>21</v>
      </c>
      <c r="O78" s="67" t="s">
        <v>260</v>
      </c>
      <c r="P78" s="53"/>
      <c r="S78" s="55"/>
    </row>
    <row r="79" spans="11:20" x14ac:dyDescent="0.2">
      <c r="K79" s="67"/>
      <c r="L79" s="53"/>
      <c r="M79" s="53"/>
      <c r="N79" s="67"/>
      <c r="O79" s="67"/>
      <c r="P79" s="53"/>
      <c r="S79" s="55"/>
    </row>
    <row r="80" spans="11:20" x14ac:dyDescent="0.2">
      <c r="K80" s="67"/>
      <c r="L80" s="67"/>
      <c r="M80" s="53"/>
      <c r="N80" s="67"/>
      <c r="O80" s="67"/>
      <c r="P80" s="53"/>
      <c r="S80" s="55"/>
    </row>
    <row r="81" spans="11:19" x14ac:dyDescent="0.2">
      <c r="K81" s="67"/>
      <c r="L81" s="67"/>
      <c r="M81" s="53"/>
      <c r="N81" s="67"/>
      <c r="O81" s="67"/>
      <c r="P81" s="53"/>
      <c r="S81" s="55"/>
    </row>
    <row r="82" spans="11:19" x14ac:dyDescent="0.2">
      <c r="K82" s="67"/>
      <c r="L82" s="67"/>
      <c r="M82" s="53"/>
      <c r="N82" s="67"/>
      <c r="O82" s="67"/>
      <c r="P82" s="53"/>
      <c r="S82" s="55"/>
    </row>
    <row r="83" spans="11:19" x14ac:dyDescent="0.2">
      <c r="K83" s="67"/>
      <c r="L83" s="67"/>
      <c r="M83" s="53"/>
      <c r="N83" s="67"/>
      <c r="O83" s="67"/>
      <c r="P83" s="53"/>
      <c r="S83" s="55"/>
    </row>
    <row r="84" spans="11:19" x14ac:dyDescent="0.2">
      <c r="K84" s="67"/>
      <c r="L84" s="67"/>
      <c r="M84" s="67"/>
      <c r="N84" s="67"/>
      <c r="O84" s="67"/>
      <c r="P84" s="67"/>
      <c r="S84" s="55"/>
    </row>
    <row r="85" spans="11:19" x14ac:dyDescent="0.2">
      <c r="K85" s="67"/>
      <c r="L85" s="67"/>
      <c r="M85" s="67"/>
      <c r="N85" s="67"/>
      <c r="O85" s="67"/>
      <c r="P85" s="67"/>
      <c r="S85" s="55"/>
    </row>
    <row r="86" spans="11:19" x14ac:dyDescent="0.2">
      <c r="K86" s="67"/>
      <c r="L86" s="67"/>
      <c r="M86" s="67"/>
      <c r="N86" s="67"/>
      <c r="O86" s="67"/>
      <c r="P86" s="67"/>
      <c r="S86" s="55"/>
    </row>
    <row r="87" spans="11:19" x14ac:dyDescent="0.2">
      <c r="K87" s="67"/>
      <c r="L87" s="67"/>
      <c r="M87" s="67"/>
      <c r="N87" s="67"/>
      <c r="O87" s="67"/>
      <c r="P87" s="67"/>
      <c r="S87" s="55"/>
    </row>
    <row r="88" spans="11:19" x14ac:dyDescent="0.2">
      <c r="K88" s="22"/>
      <c r="L88" s="22"/>
      <c r="M88" s="22" t="s">
        <v>118</v>
      </c>
      <c r="N88" s="22"/>
      <c r="O88" s="22"/>
      <c r="P88" s="23"/>
    </row>
  </sheetData>
  <mergeCells count="14">
    <mergeCell ref="A1:J1"/>
    <mergeCell ref="P1:P2"/>
    <mergeCell ref="Q1:Q2"/>
    <mergeCell ref="R11:T11"/>
    <mergeCell ref="R32:T32"/>
    <mergeCell ref="K1:O1"/>
    <mergeCell ref="R10:T10"/>
    <mergeCell ref="R2:T2"/>
    <mergeCell ref="R3:T3"/>
    <mergeCell ref="R5:T5"/>
    <mergeCell ref="R7:T7"/>
    <mergeCell ref="R8:T8"/>
    <mergeCell ref="R4:T4"/>
    <mergeCell ref="M2:N2"/>
  </mergeCells>
  <phoneticPr fontId="3"/>
  <pageMargins left="0.70866141732283472" right="0.70866141732283472" top="0.74803149606299213" bottom="0.74803149606299213" header="0.31496062992125984" footer="0.31496062992125984"/>
  <pageSetup paperSize="9" scale="29"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17</vt:i4>
      </vt:variant>
    </vt:vector>
  </HeadingPairs>
  <TitlesOfParts>
    <vt:vector size="19" baseType="lpstr">
      <vt:lpstr>金銭出納簿</vt:lpstr>
      <vt:lpstr>【選択肢】</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H2.構成員一覧の分類_農業者以外団体</vt:lpstr>
      <vt:lpstr>Ｉ.金銭出納簿の区分</vt:lpstr>
      <vt:lpstr>Ｊ.金銭出納簿の収支の分類</vt:lpstr>
      <vt:lpstr>K.農村環境保全活動</vt:lpstr>
      <vt:lpstr>L.増進活動</vt:lpstr>
      <vt:lpstr>M.長寿命化</vt:lpstr>
      <vt:lpstr>【選択肢】!Print_Area</vt:lpstr>
      <vt:lpstr>金銭出納簿!Print_Area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華枝</dc:creator>
  <cp:lastModifiedBy>三浦 功司</cp:lastModifiedBy>
  <cp:lastPrinted>2025-04-03T00:30:57Z</cp:lastPrinted>
  <dcterms:created xsi:type="dcterms:W3CDTF">2018-10-11T11:14:30Z</dcterms:created>
  <dcterms:modified xsi:type="dcterms:W3CDTF">2025-04-09T07:38:08Z</dcterms:modified>
</cp:coreProperties>
</file>