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etapp\環境整備課\data\04 多面的機能支払関係\R2_企画指導課(多面的)\農地・水対策室\R4多面的\R4_ホームページ\R4_様式\３実績報告\"/>
    </mc:Choice>
  </mc:AlternateContent>
  <bookViews>
    <workbookView xWindow="0" yWindow="0" windowWidth="38400" windowHeight="17610" tabRatio="825"/>
  </bookViews>
  <sheets>
    <sheet name="報告書" sheetId="2" r:id="rId1"/>
    <sheet name="別紙" sheetId="51" r:id="rId2"/>
    <sheet name="【活動項目番号表】 " sheetId="52" r:id="rId3"/>
    <sheet name="【選択肢】" sheetId="30" r:id="rId4"/>
  </sheets>
  <externalReferences>
    <externalReference r:id="rId5"/>
    <externalReference r:id="rId6"/>
    <externalReference r:id="rId7"/>
  </externalReferences>
  <definedNames>
    <definedName name="_xlnm._FilterDatabase" localSheetId="0" hidden="1">報告書!#REF!</definedName>
    <definedName name="A.■か□" localSheetId="2">[1]【選択肢】!$A$3:$A$4</definedName>
    <definedName name="A.■か□" localSheetId="1">[2]【選択肢】!$A$3:$A$4</definedName>
    <definedName name="A.■か□">【選択肢】!$A$3:$A$4</definedName>
    <definedName name="B.○か空白" localSheetId="2">[1]【選択肢】!$B$3:$B$4</definedName>
    <definedName name="B.○か空白" localSheetId="1">[3]【選択肢】!$B$3:$B$4</definedName>
    <definedName name="B.○か空白">【選択肢】!$B$3:$B$4</definedName>
    <definedName name="Ｃ1.計画欄" localSheetId="2">[1]【選択肢】!$C$3:$C$4</definedName>
    <definedName name="Ｃ1.計画欄" localSheetId="1">[3]【選択肢】!$C$3:$C$4</definedName>
    <definedName name="Ｃ1.計画欄">【選択肢】!$C$3:$C$4</definedName>
    <definedName name="Ｃ2.実施欄" localSheetId="2">[1]【選択肢】!$C$3:$C$5</definedName>
    <definedName name="Ｃ2.実施欄" localSheetId="1">[3]【選択肢】!$C$3:$C$5</definedName>
    <definedName name="Ｃ2.実施欄">【選択肢】!$C$3:$C$5</definedName>
    <definedName name="D.農村環境保全活動のテーマ" localSheetId="2">[1]【選択肢】!$D$3:$D$7</definedName>
    <definedName name="D.農村環境保全活動のテーマ" localSheetId="1">[2]【選択肢】!$D$3:$D$7</definedName>
    <definedName name="D.農村環境保全活動のテーマ">【選択肢】!$D$3:$D$7</definedName>
    <definedName name="E.高度な保全活動" localSheetId="2">[1]【選択肢】!$E$3:$E$12</definedName>
    <definedName name="E.高度な保全活動" localSheetId="1">[2]【選択肢】!$E$3:$E$11</definedName>
    <definedName name="E.高度な保全活動">【選択肢】!$E$3:$E$12</definedName>
    <definedName name="F.施設" localSheetId="2">[1]【選択肢】!$F$3:$F$5</definedName>
    <definedName name="F.施設" localSheetId="1">[3]【選択肢】!$F$3:$F$5</definedName>
    <definedName name="F.施設">【選択肢】!$F$3:$F$5</definedName>
    <definedName name="G.単位" localSheetId="2">[1]【選択肢】!$G$3:$G$4</definedName>
    <definedName name="G.単位" localSheetId="1">[3]【選択肢】!$G$3:$G$4</definedName>
    <definedName name="G.単位">【選択肢】!$G$3:$G$4</definedName>
    <definedName name="H1.構成員一覧の分類_農業者" localSheetId="1">[2]【選択肢】!$H$3:$H$6</definedName>
    <definedName name="H1.構成員一覧の分類_農業者">【選択肢】!$H$3:$H$6</definedName>
    <definedName name="H2.構成員一覧の分類_農業者以外団体" localSheetId="1">[2]【選択肢】!$H$8:$H$15</definedName>
    <definedName name="H2.構成員一覧の分類_農業者以外団体">【選択肢】!$H$8:$H$16</definedName>
    <definedName name="Ｉ.金銭出納簿の区分" localSheetId="2">[1]【選択肢】!$I$3:$I$4</definedName>
    <definedName name="Ｉ.金銭出納簿の区分" localSheetId="1">[2]【選択肢】!$I$3:$I$4</definedName>
    <definedName name="Ｉ.金銭出納簿の区分">【選択肢】!$I$3:$I$4</definedName>
    <definedName name="Ｊ.金銭出納簿の収支の分類" localSheetId="2">[1]【選択肢】!$J$3:$J$11</definedName>
    <definedName name="Ｊ.金銭出納簿の収支の分類" localSheetId="1">[2]【選択肢】!$J$3:$J$10</definedName>
    <definedName name="Ｊ.金銭出納簿の収支の分類">【選択肢】!$J$3:$J$11</definedName>
    <definedName name="K.農村環境保全活動" localSheetId="2">[1]【選択肢】!$Q$45:$Q$57</definedName>
    <definedName name="K.農村環境保全活動" localSheetId="1">[2]【選択肢】!$Q$44:$Q$56</definedName>
    <definedName name="K.農村環境保全活動">【選択肢】!$Q$45:$Q$57</definedName>
    <definedName name="L.増進活動" localSheetId="2">[1]【選択肢】!$R$58:$R$65</definedName>
    <definedName name="L.増進活動" localSheetId="1">[2]【選択肢】!$R$57:$R$64</definedName>
    <definedName name="L.増進活動">【選択肢】!$R$58:$R$65</definedName>
    <definedName name="M.長寿命化" localSheetId="2">[1]【選択肢】!$S$67:$S$72</definedName>
    <definedName name="M.長寿命化" localSheetId="1">[3]【選択肢】!$S$66:$S$71</definedName>
    <definedName name="M.長寿命化">【選択肢】!$S$67:$S$72</definedName>
    <definedName name="_xlnm.Print_Area" localSheetId="2">'【活動項目番号表】 '!$A$1:$F$195</definedName>
    <definedName name="_xlnm.Print_Area" localSheetId="3">【選択肢】!$K$1:$T$90</definedName>
    <definedName name="_xlnm.Print_Area" localSheetId="1">別紙!$A$1:$G$51</definedName>
    <definedName name="_xlnm.Print_Area" localSheetId="0">報告書!$A$1:$V$160</definedName>
  </definedNames>
  <calcPr calcId="162913"/>
</workbook>
</file>

<file path=xl/calcChain.xml><?xml version="1.0" encoding="utf-8"?>
<calcChain xmlns="http://schemas.openxmlformats.org/spreadsheetml/2006/main">
  <c r="P9" i="30" l="1"/>
  <c r="D47" i="51" l="1"/>
  <c r="D21" i="51"/>
  <c r="P74" i="30" l="1"/>
  <c r="K74" i="30"/>
  <c r="K75" i="30" s="1"/>
  <c r="K76" i="30" l="1"/>
  <c r="P75" i="30"/>
  <c r="P76" i="30" l="1"/>
  <c r="P77" i="30" l="1"/>
  <c r="P79" i="30" l="1"/>
  <c r="P78" i="30"/>
  <c r="P73" i="30" l="1"/>
  <c r="O115" i="2" l="1"/>
  <c r="P72" i="30"/>
  <c r="P71" i="30"/>
  <c r="P70" i="30"/>
  <c r="P69" i="30"/>
  <c r="P68" i="30"/>
  <c r="P67" i="30"/>
  <c r="P66" i="30"/>
  <c r="P65" i="30"/>
  <c r="P64" i="30"/>
  <c r="P63" i="30"/>
  <c r="P62" i="30"/>
  <c r="P61" i="30"/>
  <c r="P60" i="30"/>
  <c r="P59" i="30"/>
  <c r="P58" i="30"/>
  <c r="P57" i="30"/>
  <c r="P56" i="30"/>
  <c r="P55" i="30"/>
  <c r="P54" i="30"/>
  <c r="P53" i="30"/>
  <c r="P52" i="30"/>
  <c r="P51" i="30"/>
  <c r="P50" i="30"/>
  <c r="P49" i="30"/>
  <c r="P48" i="30"/>
  <c r="P47" i="30"/>
  <c r="P46" i="30"/>
  <c r="P45" i="30"/>
  <c r="P44" i="30"/>
  <c r="P43" i="30"/>
  <c r="P42" i="30"/>
  <c r="P41" i="30"/>
  <c r="P40" i="30"/>
  <c r="P39" i="30"/>
  <c r="P38" i="30"/>
  <c r="P37" i="30"/>
  <c r="P36" i="30"/>
  <c r="P35" i="30"/>
  <c r="P34" i="30"/>
  <c r="P33" i="30"/>
  <c r="P32" i="30"/>
  <c r="P31" i="30"/>
  <c r="P30" i="30"/>
  <c r="P29" i="30"/>
  <c r="P28" i="30"/>
  <c r="P27" i="30"/>
  <c r="P26" i="30"/>
  <c r="P25" i="30"/>
  <c r="P24" i="30"/>
  <c r="P23" i="30"/>
  <c r="P22" i="30"/>
  <c r="P21" i="30"/>
  <c r="P20" i="30"/>
  <c r="P19" i="30"/>
  <c r="P18" i="30"/>
  <c r="P17" i="30"/>
  <c r="P16" i="30"/>
  <c r="P15" i="30"/>
  <c r="P14" i="30"/>
  <c r="P13" i="30"/>
  <c r="P12" i="30"/>
  <c r="P11" i="30"/>
  <c r="P10" i="30"/>
  <c r="P8" i="30"/>
  <c r="P7" i="30"/>
  <c r="P6" i="30"/>
  <c r="O114" i="2"/>
  <c r="O112" i="2"/>
  <c r="O111" i="2"/>
  <c r="O152" i="2"/>
  <c r="R152" i="2"/>
  <c r="Y152" i="2"/>
  <c r="R151" i="2"/>
  <c r="R150" i="2"/>
  <c r="R149" i="2"/>
  <c r="R148" i="2"/>
  <c r="R147" i="2"/>
  <c r="R146" i="2"/>
  <c r="Y153" i="2"/>
  <c r="R142" i="2"/>
  <c r="R143" i="2"/>
  <c r="R144" i="2"/>
  <c r="R145" i="2"/>
  <c r="S143" i="2"/>
  <c r="S144" i="2"/>
  <c r="S146" i="2"/>
  <c r="S147" i="2"/>
  <c r="S148" i="2"/>
  <c r="S151" i="2"/>
  <c r="O142" i="2"/>
  <c r="Y151" i="2"/>
  <c r="O117" i="2"/>
  <c r="O113" i="2" l="1"/>
  <c r="Y115" i="2"/>
  <c r="O150" i="2"/>
  <c r="Y149" i="2"/>
  <c r="O146" i="2"/>
  <c r="N111" i="2"/>
  <c r="O145" i="2"/>
  <c r="S150" i="2"/>
  <c r="N112" i="2"/>
  <c r="O148" i="2"/>
  <c r="N113" i="2"/>
  <c r="Y148" i="2"/>
  <c r="S142" i="2"/>
  <c r="O144" i="2"/>
  <c r="Y150" i="2"/>
  <c r="N114" i="2"/>
  <c r="L25" i="2"/>
  <c r="N115" i="2"/>
  <c r="Y147" i="2"/>
  <c r="Y146" i="2"/>
  <c r="O143" i="2"/>
  <c r="O149" i="2"/>
  <c r="O147" i="2"/>
  <c r="S145" i="2"/>
  <c r="O151" i="2"/>
  <c r="S149" i="2"/>
  <c r="S152" i="2"/>
  <c r="L41" i="2" l="1"/>
</calcChain>
</file>

<file path=xl/sharedStrings.xml><?xml version="1.0" encoding="utf-8"?>
<sst xmlns="http://schemas.openxmlformats.org/spreadsheetml/2006/main" count="1095" uniqueCount="655">
  <si>
    <t>（様式第1－８号）</t>
    <rPh sb="3" eb="4">
      <t>ダイ</t>
    </rPh>
    <rPh sb="7" eb="8">
      <t>ゴウ</t>
    </rPh>
    <phoneticPr fontId="2"/>
  </si>
  <si>
    <t>収入の部</t>
    <rPh sb="0" eb="2">
      <t>シュウニュウ</t>
    </rPh>
    <rPh sb="3" eb="4">
      <t>ブ</t>
    </rPh>
    <phoneticPr fontId="2"/>
  </si>
  <si>
    <t>項　　目</t>
    <rPh sb="0" eb="1">
      <t>コウ</t>
    </rPh>
    <rPh sb="3" eb="4">
      <t>メ</t>
    </rPh>
    <phoneticPr fontId="2"/>
  </si>
  <si>
    <t>金額</t>
    <rPh sb="0" eb="1">
      <t>キン</t>
    </rPh>
    <rPh sb="1" eb="2">
      <t>ガク</t>
    </rPh>
    <phoneticPr fontId="2"/>
  </si>
  <si>
    <t>１．</t>
    <phoneticPr fontId="2"/>
  </si>
  <si>
    <t>利子等</t>
    <rPh sb="0" eb="2">
      <t>リシ</t>
    </rPh>
    <rPh sb="2" eb="3">
      <t>トウ</t>
    </rPh>
    <phoneticPr fontId="2"/>
  </si>
  <si>
    <t>２．</t>
    <phoneticPr fontId="2"/>
  </si>
  <si>
    <t>返還</t>
    <rPh sb="0" eb="2">
      <t>ヘンカン</t>
    </rPh>
    <phoneticPr fontId="2"/>
  </si>
  <si>
    <t>３．</t>
    <phoneticPr fontId="2"/>
  </si>
  <si>
    <t>　合　　　計</t>
    <rPh sb="1" eb="2">
      <t>ゴウ</t>
    </rPh>
    <rPh sb="5" eb="6">
      <t>ケイ</t>
    </rPh>
    <phoneticPr fontId="2"/>
  </si>
  <si>
    <t>日当</t>
    <rPh sb="0" eb="2">
      <t>ニットウ</t>
    </rPh>
    <phoneticPr fontId="2"/>
  </si>
  <si>
    <t>購入・リース費</t>
    <rPh sb="0" eb="2">
      <t>コウニュウ</t>
    </rPh>
    <rPh sb="6" eb="7">
      <t>ヒ</t>
    </rPh>
    <phoneticPr fontId="2"/>
  </si>
  <si>
    <t>外注費</t>
    <rPh sb="0" eb="3">
      <t>ガイチュウヒ</t>
    </rPh>
    <phoneticPr fontId="2"/>
  </si>
  <si>
    <t>その他</t>
    <rPh sb="2" eb="3">
      <t>ホカ</t>
    </rPh>
    <phoneticPr fontId="2"/>
  </si>
  <si>
    <t>活動項目</t>
    <rPh sb="0" eb="2">
      <t>カツドウ</t>
    </rPh>
    <rPh sb="2" eb="4">
      <t>コウモク</t>
    </rPh>
    <phoneticPr fontId="2"/>
  </si>
  <si>
    <t>計画</t>
    <rPh sb="0" eb="2">
      <t>ケイカク</t>
    </rPh>
    <phoneticPr fontId="2"/>
  </si>
  <si>
    <t>水路</t>
    <rPh sb="0" eb="2">
      <t>スイロ</t>
    </rPh>
    <phoneticPr fontId="2"/>
  </si>
  <si>
    <t>農道</t>
    <rPh sb="0" eb="2">
      <t>ノウドウ</t>
    </rPh>
    <phoneticPr fontId="2"/>
  </si>
  <si>
    <t>ため池</t>
    <rPh sb="2" eb="3">
      <t>イケ</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</si>
  <si>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</si>
  <si>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広報活動</t>
    <rPh sb="0" eb="2">
      <t>コウホウ</t>
    </rPh>
    <rPh sb="2" eb="4">
      <t>カツドウ</t>
    </rPh>
    <phoneticPr fontId="2"/>
  </si>
  <si>
    <t>○</t>
    <phoneticPr fontId="2"/>
  </si>
  <si>
    <t>延べ数量</t>
    <rPh sb="0" eb="1">
      <t>ノ</t>
    </rPh>
    <rPh sb="2" eb="4">
      <t>スウリョウ</t>
    </rPh>
    <phoneticPr fontId="2"/>
  </si>
  <si>
    <t>共通</t>
    <rPh sb="0" eb="2">
      <t>キョウツウ</t>
    </rPh>
    <phoneticPr fontId="2"/>
  </si>
  <si>
    <t>実践活動</t>
    <phoneticPr fontId="2"/>
  </si>
  <si>
    <t>合計</t>
    <rPh sb="0" eb="2">
      <t>ゴウケイ</t>
    </rPh>
    <phoneticPr fontId="2"/>
  </si>
  <si>
    <t>組織名称</t>
    <rPh sb="0" eb="2">
      <t>ソシキ</t>
    </rPh>
    <rPh sb="2" eb="4">
      <t>メイショウ</t>
    </rPh>
    <phoneticPr fontId="2"/>
  </si>
  <si>
    <t>計画</t>
    <rPh sb="0" eb="2">
      <t>ケイカク</t>
    </rPh>
    <phoneticPr fontId="2"/>
  </si>
  <si>
    <t>内容</t>
    <rPh sb="0" eb="2">
      <t>ナイヨウ</t>
    </rPh>
    <phoneticPr fontId="2"/>
  </si>
  <si>
    <t>（km,箇所）</t>
    <rPh sb="4" eb="6">
      <t>カショ</t>
    </rPh>
    <phoneticPr fontId="2"/>
  </si>
  <si>
    <t>施設区分</t>
    <rPh sb="0" eb="2">
      <t>シセツ</t>
    </rPh>
    <rPh sb="2" eb="4">
      <t>クブン</t>
    </rPh>
    <phoneticPr fontId="2"/>
  </si>
  <si>
    <t>多面的機能支払交付金に係る実施状況報告書</t>
  </si>
  <si>
    <t>○</t>
  </si>
  <si>
    <t>備　考</t>
    <rPh sb="0" eb="1">
      <t>ソナエ</t>
    </rPh>
    <rPh sb="2" eb="3">
      <t>コウ</t>
    </rPh>
    <phoneticPr fontId="2"/>
  </si>
  <si>
    <t>実施</t>
    <rPh sb="0" eb="2">
      <t>ジッシ</t>
    </rPh>
    <phoneticPr fontId="2"/>
  </si>
  <si>
    <t>農地維持支払交付金の交付を受けずに活動を実施した場合も記入してください。</t>
    <rPh sb="17" eb="19">
      <t>カツドウ</t>
    </rPh>
    <phoneticPr fontId="2"/>
  </si>
  <si>
    <t>施設の軽微な補修</t>
    <rPh sb="0" eb="2">
      <t>シセツ</t>
    </rPh>
    <rPh sb="3" eb="5">
      <t>ケイビ</t>
    </rPh>
    <rPh sb="6" eb="8">
      <t>ホシュウ</t>
    </rPh>
    <phoneticPr fontId="2"/>
  </si>
  <si>
    <t>地域資源の基礎的な保全活動</t>
    <rPh sb="0" eb="2">
      <t>チイキ</t>
    </rPh>
    <rPh sb="2" eb="4">
      <t>シゲン</t>
    </rPh>
    <rPh sb="5" eb="8">
      <t>キソテキ</t>
    </rPh>
    <rPh sb="9" eb="11">
      <t>ホゼン</t>
    </rPh>
    <rPh sb="11" eb="13">
      <t>カツドウ</t>
    </rPh>
    <phoneticPr fontId="2"/>
  </si>
  <si>
    <t>実績</t>
    <rPh sb="0" eb="2">
      <t>ジッセキ</t>
    </rPh>
    <phoneticPr fontId="2"/>
  </si>
  <si>
    <t>農地中間管理機構の借り受け</t>
    <rPh sb="0" eb="2">
      <t>ノウチ</t>
    </rPh>
    <rPh sb="2" eb="4">
      <t>チュウカン</t>
    </rPh>
    <rPh sb="4" eb="6">
      <t>カンリ</t>
    </rPh>
    <rPh sb="6" eb="8">
      <t>キコウ</t>
    </rPh>
    <rPh sb="9" eb="10">
      <t>カ</t>
    </rPh>
    <rPh sb="11" eb="12">
      <t>ウ</t>
    </rPh>
    <phoneticPr fontId="2"/>
  </si>
  <si>
    <t>消費税に係る課税事業者の該当の有無</t>
    <rPh sb="0" eb="3">
      <t>ショウヒゼイ</t>
    </rPh>
    <rPh sb="4" eb="5">
      <t>カカワ</t>
    </rPh>
    <rPh sb="6" eb="8">
      <t>カゼイ</t>
    </rPh>
    <rPh sb="8" eb="11">
      <t>ジギョウシャ</t>
    </rPh>
    <rPh sb="12" eb="14">
      <t>ガイトウ</t>
    </rPh>
    <rPh sb="15" eb="17">
      <t>ウム</t>
    </rPh>
    <phoneticPr fontId="2"/>
  </si>
  <si>
    <t>開催日</t>
    <rPh sb="0" eb="3">
      <t>カイサイビ</t>
    </rPh>
    <phoneticPr fontId="2"/>
  </si>
  <si>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2"/>
  </si>
  <si>
    <t>１． 総会又は運営委員会の実施時期</t>
    <rPh sb="3" eb="5">
      <t>ソウカイ</t>
    </rPh>
    <rPh sb="5" eb="6">
      <t>マタ</t>
    </rPh>
    <rPh sb="7" eb="9">
      <t>ウンエイ</t>
    </rPh>
    <rPh sb="9" eb="12">
      <t>イインカイ</t>
    </rPh>
    <rPh sb="13" eb="15">
      <t>ジッシ</t>
    </rPh>
    <rPh sb="15" eb="17">
      <t>ジキ</t>
    </rPh>
    <phoneticPr fontId="2"/>
  </si>
  <si>
    <t>下記にあてはまる場合は○を記入してください。</t>
    <rPh sb="0" eb="2">
      <t>カキ</t>
    </rPh>
    <rPh sb="8" eb="10">
      <t>バアイ</t>
    </rPh>
    <rPh sb="13" eb="15">
      <t>キニュウ</t>
    </rPh>
    <phoneticPr fontId="2"/>
  </si>
  <si>
    <t>（別添）</t>
    <rPh sb="1" eb="3">
      <t>ベッテン</t>
    </rPh>
    <phoneticPr fontId="2"/>
  </si>
  <si>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2"/>
  </si>
  <si>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2"/>
  </si>
  <si>
    <t>備考</t>
    <rPh sb="0" eb="2">
      <t>ビコウ</t>
    </rPh>
    <phoneticPr fontId="2"/>
  </si>
  <si>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</si>
  <si>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</si>
  <si>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防災・減災力の強化</t>
    <rPh sb="0" eb="2">
      <t>ボウサイ</t>
    </rPh>
    <rPh sb="3" eb="5">
      <t>ゲンサイ</t>
    </rPh>
    <rPh sb="5" eb="6">
      <t>リョク</t>
    </rPh>
    <rPh sb="7" eb="9">
      <t>キョウカ</t>
    </rPh>
    <phoneticPr fontId="2"/>
  </si>
  <si>
    <t>地域住民による直営施工</t>
    <rPh sb="0" eb="2">
      <t>チイキ</t>
    </rPh>
    <rPh sb="2" eb="4">
      <t>ジュウミン</t>
    </rPh>
    <rPh sb="7" eb="9">
      <t>チョクエイ</t>
    </rPh>
    <rPh sb="9" eb="11">
      <t>セコウ</t>
    </rPh>
    <phoneticPr fontId="2"/>
  </si>
  <si>
    <t>農地周りの共同活動の強化</t>
    <rPh sb="0" eb="2">
      <t>ノウチ</t>
    </rPh>
    <rPh sb="2" eb="3">
      <t>マワ</t>
    </rPh>
    <rPh sb="5" eb="7">
      <t>キョウドウ</t>
    </rPh>
    <rPh sb="7" eb="9">
      <t>カツドウ</t>
    </rPh>
    <rPh sb="10" eb="12">
      <t>キョウカ</t>
    </rPh>
    <phoneticPr fontId="2"/>
  </si>
  <si>
    <t>遊休農地の有効活用</t>
    <rPh sb="0" eb="2">
      <t>ユウキュウ</t>
    </rPh>
    <rPh sb="2" eb="4">
      <t>ノウチ</t>
    </rPh>
    <rPh sb="5" eb="7">
      <t>ユウコウ</t>
    </rPh>
    <rPh sb="7" eb="9">
      <t>カツヨウ</t>
    </rPh>
    <phoneticPr fontId="2"/>
  </si>
  <si>
    <t>水田の貯留機能向上活動</t>
    <rPh sb="0" eb="2">
      <t>スイデン</t>
    </rPh>
    <rPh sb="3" eb="5">
      <t>チョリュウ</t>
    </rPh>
    <rPh sb="5" eb="7">
      <t>キノウ</t>
    </rPh>
    <rPh sb="7" eb="9">
      <t>コウジョウ</t>
    </rPh>
    <rPh sb="9" eb="11">
      <t>カツドウ</t>
    </rPh>
    <phoneticPr fontId="2"/>
  </si>
  <si>
    <t>景観形成のための施設への植栽等</t>
    <rPh sb="0" eb="2">
      <t>ケイカン</t>
    </rPh>
    <rPh sb="2" eb="4">
      <t>ケイセイ</t>
    </rPh>
    <rPh sb="8" eb="10">
      <t>シセツ</t>
    </rPh>
    <rPh sb="12" eb="14">
      <t>ショクサイ</t>
    </rPh>
    <rPh sb="14" eb="15">
      <t>トウ</t>
    </rPh>
    <phoneticPr fontId="2"/>
  </si>
  <si>
    <t>水質モニタリングの実施・記録管理</t>
    <rPh sb="0" eb="2">
      <t>スイシツ</t>
    </rPh>
    <rPh sb="9" eb="11">
      <t>ジッシ</t>
    </rPh>
    <rPh sb="12" eb="14">
      <t>キロク</t>
    </rPh>
    <rPh sb="14" eb="16">
      <t>カンリ</t>
    </rPh>
    <phoneticPr fontId="2"/>
  </si>
  <si>
    <t>外来種の駆除</t>
    <rPh sb="0" eb="3">
      <t>ガイライシュ</t>
    </rPh>
    <rPh sb="4" eb="6">
      <t>クジョ</t>
    </rPh>
    <phoneticPr fontId="2"/>
  </si>
  <si>
    <t>生物の生息状況の把握</t>
    <rPh sb="0" eb="2">
      <t>セイブツ</t>
    </rPh>
    <rPh sb="3" eb="5">
      <t>セイソク</t>
    </rPh>
    <rPh sb="5" eb="7">
      <t>ジョウキョウ</t>
    </rPh>
    <rPh sb="8" eb="10">
      <t>ハアク</t>
    </rPh>
    <phoneticPr fontId="2"/>
  </si>
  <si>
    <t>多面的機能の増進を図る活動</t>
    <rPh sb="0" eb="3">
      <t>タメンテキ</t>
    </rPh>
    <rPh sb="3" eb="5">
      <t>キノウ</t>
    </rPh>
    <rPh sb="6" eb="8">
      <t>ゾウシン</t>
    </rPh>
    <rPh sb="9" eb="10">
      <t>ハカ</t>
    </rPh>
    <rPh sb="11" eb="13">
      <t>カツドウ</t>
    </rPh>
    <phoneticPr fontId="2"/>
  </si>
  <si>
    <t>■</t>
    <phoneticPr fontId="2"/>
  </si>
  <si>
    <t>□</t>
    <phoneticPr fontId="2"/>
  </si>
  <si>
    <t>（１）農地維持支払</t>
    <rPh sb="3" eb="5">
      <t>ノウチ</t>
    </rPh>
    <rPh sb="5" eb="7">
      <t>イジ</t>
    </rPh>
    <rPh sb="7" eb="9">
      <t>シハライ</t>
    </rPh>
    <phoneticPr fontId="2"/>
  </si>
  <si>
    <t>生態系保全</t>
  </si>
  <si>
    <t>水路</t>
    <rPh sb="0" eb="2">
      <t>スイロ</t>
    </rPh>
    <phoneticPr fontId="1"/>
  </si>
  <si>
    <t>農道</t>
    <rPh sb="0" eb="2">
      <t>ノウドウ</t>
    </rPh>
    <phoneticPr fontId="1"/>
  </si>
  <si>
    <t>ため池</t>
    <rPh sb="2" eb="3">
      <t>イケ</t>
    </rPh>
    <phoneticPr fontId="1"/>
  </si>
  <si>
    <t>都道府県、市町村が特に認める活動</t>
    <rPh sb="0" eb="4">
      <t>トドウフケン</t>
    </rPh>
    <rPh sb="5" eb="8">
      <t>シチョウソン</t>
    </rPh>
    <rPh sb="9" eb="10">
      <t>トク</t>
    </rPh>
    <rPh sb="11" eb="12">
      <t>ミト</t>
    </rPh>
    <rPh sb="14" eb="16">
      <t>カツドウ</t>
    </rPh>
    <phoneticPr fontId="2"/>
  </si>
  <si>
    <t>１．</t>
    <phoneticPr fontId="2"/>
  </si>
  <si>
    <t>２．</t>
    <phoneticPr fontId="2"/>
  </si>
  <si>
    <t>３．</t>
    <phoneticPr fontId="2"/>
  </si>
  <si>
    <t>活動項目</t>
  </si>
  <si>
    <t>取組</t>
    <rPh sb="0" eb="2">
      <t>トリクミ</t>
    </rPh>
    <phoneticPr fontId="12"/>
  </si>
  <si>
    <t>点検</t>
  </si>
  <si>
    <t>点検</t>
    <rPh sb="0" eb="2">
      <t>テンケン</t>
    </rPh>
    <phoneticPr fontId="12"/>
  </si>
  <si>
    <t>計画策定</t>
    <rPh sb="0" eb="2">
      <t>ケイカク</t>
    </rPh>
    <rPh sb="2" eb="4">
      <t>サクテイ</t>
    </rPh>
    <phoneticPr fontId="12"/>
  </si>
  <si>
    <t>研修</t>
    <rPh sb="0" eb="2">
      <t>ケンシュウ</t>
    </rPh>
    <phoneticPr fontId="12"/>
  </si>
  <si>
    <t>実践活動</t>
    <rPh sb="0" eb="2">
      <t>ジッセン</t>
    </rPh>
    <rPh sb="2" eb="4">
      <t>カツドウ</t>
    </rPh>
    <phoneticPr fontId="12"/>
  </si>
  <si>
    <t>ため池</t>
    <rPh sb="2" eb="3">
      <t>イケ</t>
    </rPh>
    <phoneticPr fontId="12"/>
  </si>
  <si>
    <t>共通</t>
    <rPh sb="0" eb="2">
      <t>キョウツウ</t>
    </rPh>
    <phoneticPr fontId="12"/>
  </si>
  <si>
    <t>取組</t>
  </si>
  <si>
    <t>機能診断</t>
  </si>
  <si>
    <t>農用地</t>
    <rPh sb="0" eb="3">
      <t>ノウヨウチ</t>
    </rPh>
    <phoneticPr fontId="12"/>
  </si>
  <si>
    <t>水路</t>
    <rPh sb="0" eb="2">
      <t>スイロ</t>
    </rPh>
    <phoneticPr fontId="12"/>
  </si>
  <si>
    <t>農道</t>
    <rPh sb="0" eb="2">
      <t>ノウドウ</t>
    </rPh>
    <phoneticPr fontId="12"/>
  </si>
  <si>
    <t>テーマ</t>
  </si>
  <si>
    <t>水質保全</t>
  </si>
  <si>
    <t>資源循環</t>
  </si>
  <si>
    <t>水質保全</t>
    <rPh sb="0" eb="2">
      <t>スイシツ</t>
    </rPh>
    <rPh sb="2" eb="4">
      <t>ホゼン</t>
    </rPh>
    <phoneticPr fontId="12"/>
  </si>
  <si>
    <t>啓発・普及</t>
    <rPh sb="0" eb="2">
      <t>ケイハツ</t>
    </rPh>
    <rPh sb="3" eb="5">
      <t>フキュウ</t>
    </rPh>
    <phoneticPr fontId="12"/>
  </si>
  <si>
    <t>-</t>
    <phoneticPr fontId="12"/>
  </si>
  <si>
    <t>事務処理</t>
    <rPh sb="0" eb="2">
      <t>ジム</t>
    </rPh>
    <rPh sb="2" eb="4">
      <t>ショリ</t>
    </rPh>
    <phoneticPr fontId="12"/>
  </si>
  <si>
    <t>会議</t>
    <rPh sb="0" eb="2">
      <t>カイギ</t>
    </rPh>
    <phoneticPr fontId="12"/>
  </si>
  <si>
    <t>農地維持</t>
    <rPh sb="0" eb="2">
      <t>ノウチ</t>
    </rPh>
    <rPh sb="2" eb="4">
      <t>イジ</t>
    </rPh>
    <phoneticPr fontId="12"/>
  </si>
  <si>
    <t>推進活動</t>
    <rPh sb="0" eb="2">
      <t>スイシン</t>
    </rPh>
    <rPh sb="2" eb="4">
      <t>カツドウ</t>
    </rPh>
    <phoneticPr fontId="12"/>
  </si>
  <si>
    <t>機能診断</t>
    <rPh sb="0" eb="2">
      <t>キノウ</t>
    </rPh>
    <rPh sb="2" eb="4">
      <t>シンダン</t>
    </rPh>
    <phoneticPr fontId="12"/>
  </si>
  <si>
    <t>生態系保全</t>
    <rPh sb="0" eb="3">
      <t>セイタイケイ</t>
    </rPh>
    <rPh sb="3" eb="5">
      <t>ホゼン</t>
    </rPh>
    <phoneticPr fontId="12"/>
  </si>
  <si>
    <t>景観形成・生活環境保全</t>
    <rPh sb="0" eb="2">
      <t>ケイカン</t>
    </rPh>
    <rPh sb="2" eb="4">
      <t>ケイセイ</t>
    </rPh>
    <rPh sb="5" eb="7">
      <t>セイカツ</t>
    </rPh>
    <rPh sb="7" eb="9">
      <t>カンキョウ</t>
    </rPh>
    <rPh sb="9" eb="11">
      <t>ホゼン</t>
    </rPh>
    <phoneticPr fontId="12"/>
  </si>
  <si>
    <t>資源循環</t>
    <rPh sb="0" eb="2">
      <t>シゲン</t>
    </rPh>
    <rPh sb="2" eb="4">
      <t>ジュンカン</t>
    </rPh>
    <phoneticPr fontId="12"/>
  </si>
  <si>
    <t>増進活動</t>
    <rPh sb="0" eb="2">
      <t>ゾウシン</t>
    </rPh>
    <rPh sb="2" eb="4">
      <t>カツドウ</t>
    </rPh>
    <phoneticPr fontId="12"/>
  </si>
  <si>
    <t>長寿命化</t>
    <rPh sb="0" eb="4">
      <t>チョウジュミョウカ</t>
    </rPh>
    <phoneticPr fontId="12"/>
  </si>
  <si>
    <t>２．組織の広域化・体制強化の計画</t>
    <rPh sb="2" eb="4">
      <t>ソシキ</t>
    </rPh>
    <rPh sb="5" eb="8">
      <t>コウイキカ</t>
    </rPh>
    <rPh sb="9" eb="11">
      <t>タイセイ</t>
    </rPh>
    <rPh sb="11" eb="13">
      <t>キョウカ</t>
    </rPh>
    <rPh sb="14" eb="16">
      <t>ケイカク</t>
    </rPh>
    <phoneticPr fontId="2"/>
  </si>
  <si>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2"/>
  </si>
  <si>
    <t>水田貯留・地下水かん養</t>
    <rPh sb="0" eb="2">
      <t>スイデン</t>
    </rPh>
    <rPh sb="2" eb="4">
      <t>チョリュウ</t>
    </rPh>
    <rPh sb="5" eb="8">
      <t>チカスイ</t>
    </rPh>
    <rPh sb="10" eb="11">
      <t>ヨウ</t>
    </rPh>
    <phoneticPr fontId="12"/>
  </si>
  <si>
    <t>支出の部</t>
    <rPh sb="0" eb="2">
      <t>シシュツ</t>
    </rPh>
    <rPh sb="3" eb="4">
      <t>ブ</t>
    </rPh>
    <phoneticPr fontId="2"/>
  </si>
  <si>
    <t>支払区分</t>
    <rPh sb="0" eb="2">
      <t>シハライ</t>
    </rPh>
    <rPh sb="2" eb="4">
      <t>クブン</t>
    </rPh>
    <phoneticPr fontId="2"/>
  </si>
  <si>
    <t>生物多様性保全計画の策定</t>
  </si>
  <si>
    <t>資源循環計画の策定</t>
  </si>
  <si>
    <t>生物の生息状況の把握</t>
  </si>
  <si>
    <t>外来種の駆除</t>
  </si>
  <si>
    <t>水質モニタリングの実施・記録管理</t>
  </si>
  <si>
    <t>施設等の定期的な巡回点検・清掃</t>
  </si>
  <si>
    <t>水田の貯留機能向上活動</t>
  </si>
  <si>
    <t>地域資源の活用・資源循環活動</t>
  </si>
  <si>
    <t>遊休農地の有効活用</t>
  </si>
  <si>
    <t>地域住民による直営施工</t>
  </si>
  <si>
    <t>防災・減災力の強化</t>
  </si>
  <si>
    <t>農村環境保全活動の幅広い展開</t>
  </si>
  <si>
    <t>－</t>
    <phoneticPr fontId="1"/>
  </si>
  <si>
    <t>×</t>
    <phoneticPr fontId="1"/>
  </si>
  <si>
    <t>農地維持・資源向上（共同）交付金</t>
    <rPh sb="0" eb="2">
      <t>ノウチ</t>
    </rPh>
    <rPh sb="2" eb="4">
      <t>イジ</t>
    </rPh>
    <rPh sb="5" eb="7">
      <t>シゲン</t>
    </rPh>
    <rPh sb="7" eb="9">
      <t>コウジョウ</t>
    </rPh>
    <rPh sb="10" eb="12">
      <t>キョウドウ</t>
    </rPh>
    <rPh sb="13" eb="16">
      <t>コウフキン</t>
    </rPh>
    <phoneticPr fontId="2"/>
  </si>
  <si>
    <t>遊休農地等の発生状況の把握</t>
    <rPh sb="0" eb="2">
      <t>ユウキュウ</t>
    </rPh>
    <rPh sb="2" eb="4">
      <t>ノウチ</t>
    </rPh>
    <rPh sb="4" eb="5">
      <t>トウ</t>
    </rPh>
    <rPh sb="6" eb="8">
      <t>ハッセイ</t>
    </rPh>
    <rPh sb="8" eb="10">
      <t>ジョウキョウ</t>
    </rPh>
    <rPh sb="11" eb="13">
      <t>ハアク</t>
    </rPh>
    <phoneticPr fontId="2"/>
  </si>
  <si>
    <t>年度活動計画の策定</t>
    <rPh sb="0" eb="2">
      <t>ネンド</t>
    </rPh>
    <rPh sb="2" eb="4">
      <t>カツドウ</t>
    </rPh>
    <rPh sb="4" eb="6">
      <t>ケイカク</t>
    </rPh>
    <rPh sb="7" eb="9">
      <t>サクテイ</t>
    </rPh>
    <phoneticPr fontId="2"/>
  </si>
  <si>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2"/>
  </si>
  <si>
    <t>遊休農地発生防止のための保全管理</t>
    <rPh sb="0" eb="2">
      <t>ユウキュウ</t>
    </rPh>
    <rPh sb="2" eb="4">
      <t>ノウチ</t>
    </rPh>
    <rPh sb="4" eb="6">
      <t>ハッセイ</t>
    </rPh>
    <rPh sb="6" eb="8">
      <t>ボウシ</t>
    </rPh>
    <rPh sb="12" eb="14">
      <t>ホゼン</t>
    </rPh>
    <rPh sb="14" eb="16">
      <t>カンリ</t>
    </rPh>
    <phoneticPr fontId="2"/>
  </si>
  <si>
    <t>畦畔・農用地法面等の草刈り</t>
    <rPh sb="0" eb="2">
      <t>ケイハン</t>
    </rPh>
    <rPh sb="3" eb="6">
      <t>ノウヨウチ</t>
    </rPh>
    <rPh sb="6" eb="8">
      <t>ノリメン</t>
    </rPh>
    <rPh sb="8" eb="9">
      <t>トウ</t>
    </rPh>
    <rPh sb="10" eb="12">
      <t>クサカ</t>
    </rPh>
    <phoneticPr fontId="2"/>
  </si>
  <si>
    <t>防風林の枝払い・下草の草刈り</t>
    <rPh sb="0" eb="3">
      <t>ボウフウリン</t>
    </rPh>
    <rPh sb="4" eb="5">
      <t>エダ</t>
    </rPh>
    <rPh sb="5" eb="6">
      <t>ハラ</t>
    </rPh>
    <rPh sb="8" eb="10">
      <t>シタクサ</t>
    </rPh>
    <rPh sb="11" eb="13">
      <t>クサカ</t>
    </rPh>
    <phoneticPr fontId="2"/>
  </si>
  <si>
    <t>鳥獣害防護柵の適正管理</t>
    <rPh sb="0" eb="2">
      <t>チョウジュウ</t>
    </rPh>
    <rPh sb="2" eb="3">
      <t>ガイ</t>
    </rPh>
    <rPh sb="3" eb="6">
      <t>ボウゴサク</t>
    </rPh>
    <rPh sb="7" eb="9">
      <t>テキセイ</t>
    </rPh>
    <rPh sb="9" eb="11">
      <t>カンリ</t>
    </rPh>
    <phoneticPr fontId="2"/>
  </si>
  <si>
    <t>水路の草刈り</t>
    <rPh sb="0" eb="2">
      <t>スイロ</t>
    </rPh>
    <rPh sb="3" eb="5">
      <t>クサカ</t>
    </rPh>
    <phoneticPr fontId="2"/>
  </si>
  <si>
    <t>ポンプ場、調整施設等の草刈り</t>
    <rPh sb="3" eb="4">
      <t>ジョウ</t>
    </rPh>
    <rPh sb="5" eb="7">
      <t>チョウセイ</t>
    </rPh>
    <rPh sb="7" eb="9">
      <t>シセツ</t>
    </rPh>
    <rPh sb="9" eb="10">
      <t>トウ</t>
    </rPh>
    <rPh sb="11" eb="13">
      <t>クサカ</t>
    </rPh>
    <phoneticPr fontId="2"/>
  </si>
  <si>
    <t>水路の泥上げ</t>
    <rPh sb="0" eb="2">
      <t>スイロ</t>
    </rPh>
    <rPh sb="3" eb="4">
      <t>ドロ</t>
    </rPh>
    <rPh sb="4" eb="5">
      <t>ア</t>
    </rPh>
    <phoneticPr fontId="2"/>
  </si>
  <si>
    <t>かんがい期前の注油</t>
    <rPh sb="4" eb="5">
      <t>キ</t>
    </rPh>
    <rPh sb="5" eb="6">
      <t>マエ</t>
    </rPh>
    <rPh sb="7" eb="9">
      <t>チュウユ</t>
    </rPh>
    <phoneticPr fontId="2"/>
  </si>
  <si>
    <t>ゲート類等の保守管理</t>
    <rPh sb="3" eb="4">
      <t>ルイ</t>
    </rPh>
    <rPh sb="4" eb="5">
      <t>トウ</t>
    </rPh>
    <rPh sb="6" eb="8">
      <t>ホシュ</t>
    </rPh>
    <rPh sb="8" eb="10">
      <t>カンリ</t>
    </rPh>
    <phoneticPr fontId="2"/>
  </si>
  <si>
    <t>遮光施設の適正管理</t>
    <rPh sb="0" eb="2">
      <t>シャコウ</t>
    </rPh>
    <rPh sb="2" eb="4">
      <t>シセツ</t>
    </rPh>
    <rPh sb="5" eb="7">
      <t>テキセイ</t>
    </rPh>
    <rPh sb="7" eb="9">
      <t>カンリ</t>
    </rPh>
    <phoneticPr fontId="2"/>
  </si>
  <si>
    <t>路肩・法面の草刈り</t>
    <rPh sb="0" eb="2">
      <t>ロカタ</t>
    </rPh>
    <rPh sb="3" eb="5">
      <t>ノリメン</t>
    </rPh>
    <rPh sb="6" eb="8">
      <t>クサカ</t>
    </rPh>
    <phoneticPr fontId="2"/>
  </si>
  <si>
    <t>側溝の泥上げ</t>
    <rPh sb="0" eb="2">
      <t>ソッコウ</t>
    </rPh>
    <rPh sb="3" eb="4">
      <t>ドロ</t>
    </rPh>
    <rPh sb="4" eb="5">
      <t>ア</t>
    </rPh>
    <phoneticPr fontId="2"/>
  </si>
  <si>
    <t>路面の維持</t>
    <rPh sb="0" eb="2">
      <t>ロメン</t>
    </rPh>
    <rPh sb="3" eb="5">
      <t>イジ</t>
    </rPh>
    <phoneticPr fontId="2"/>
  </si>
  <si>
    <t>ため池の草刈り</t>
    <rPh sb="2" eb="3">
      <t>イケ</t>
    </rPh>
    <rPh sb="4" eb="6">
      <t>クサカ</t>
    </rPh>
    <phoneticPr fontId="2"/>
  </si>
  <si>
    <t>ため池の泥上げ</t>
    <rPh sb="2" eb="3">
      <t>イケ</t>
    </rPh>
    <rPh sb="4" eb="5">
      <t>ドロ</t>
    </rPh>
    <rPh sb="5" eb="6">
      <t>ア</t>
    </rPh>
    <phoneticPr fontId="2"/>
  </si>
  <si>
    <t>かんがい期前の施設の清掃・防塵</t>
    <rPh sb="4" eb="5">
      <t>キ</t>
    </rPh>
    <rPh sb="5" eb="6">
      <t>マエ</t>
    </rPh>
    <rPh sb="7" eb="9">
      <t>シセツ</t>
    </rPh>
    <rPh sb="10" eb="12">
      <t>セイソウ</t>
    </rPh>
    <rPh sb="13" eb="15">
      <t>ボウジン</t>
    </rPh>
    <phoneticPr fontId="2"/>
  </si>
  <si>
    <t>管理道路の管理</t>
    <rPh sb="0" eb="2">
      <t>カンリ</t>
    </rPh>
    <rPh sb="2" eb="4">
      <t>ドウロ</t>
    </rPh>
    <rPh sb="5" eb="7">
      <t>カンリ</t>
    </rPh>
    <phoneticPr fontId="2"/>
  </si>
  <si>
    <t>農業者（入り作農家、土地持ち非農家を含む）による検討会の開催</t>
  </si>
  <si>
    <t>-</t>
    <phoneticPr fontId="2"/>
  </si>
  <si>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2"/>
  </si>
  <si>
    <t>畦畔の再構築</t>
    <rPh sb="0" eb="2">
      <t>ケイハン</t>
    </rPh>
    <rPh sb="3" eb="6">
      <t>サイコウチク</t>
    </rPh>
    <phoneticPr fontId="2"/>
  </si>
  <si>
    <t>農用地法面の初期補修</t>
    <rPh sb="0" eb="3">
      <t>ノウヨウチ</t>
    </rPh>
    <rPh sb="3" eb="5">
      <t>ノリメン</t>
    </rPh>
    <rPh sb="6" eb="8">
      <t>ショキ</t>
    </rPh>
    <rPh sb="8" eb="10">
      <t>ホシュウ</t>
    </rPh>
    <phoneticPr fontId="2"/>
  </si>
  <si>
    <t>暗渠施設の清掃</t>
    <rPh sb="0" eb="2">
      <t>アンキョ</t>
    </rPh>
    <rPh sb="2" eb="4">
      <t>シセツ</t>
    </rPh>
    <rPh sb="5" eb="7">
      <t>セイソウ</t>
    </rPh>
    <phoneticPr fontId="2"/>
  </si>
  <si>
    <t>農用地の除れき</t>
    <rPh sb="0" eb="3">
      <t>ノウヨウチ</t>
    </rPh>
    <rPh sb="4" eb="5">
      <t>ジョ</t>
    </rPh>
    <phoneticPr fontId="2"/>
  </si>
  <si>
    <t>鳥獣害防護柵の補修・設置</t>
    <rPh sb="0" eb="2">
      <t>チョウジュウ</t>
    </rPh>
    <rPh sb="2" eb="3">
      <t>ガイ</t>
    </rPh>
    <rPh sb="3" eb="6">
      <t>ボウゴサク</t>
    </rPh>
    <rPh sb="7" eb="9">
      <t>ホシュウ</t>
    </rPh>
    <rPh sb="10" eb="12">
      <t>セッチ</t>
    </rPh>
    <phoneticPr fontId="2"/>
  </si>
  <si>
    <t>防風ネットの補修・設置</t>
    <rPh sb="0" eb="2">
      <t>ボウフウ</t>
    </rPh>
    <rPh sb="6" eb="8">
      <t>ホシュウ</t>
    </rPh>
    <rPh sb="9" eb="11">
      <t>セッチ</t>
    </rPh>
    <phoneticPr fontId="2"/>
  </si>
  <si>
    <t>きめ細やかな雑草対策</t>
    <rPh sb="2" eb="3">
      <t>コマ</t>
    </rPh>
    <rPh sb="6" eb="8">
      <t>ザッソウ</t>
    </rPh>
    <rPh sb="8" eb="10">
      <t>タイサク</t>
    </rPh>
    <phoneticPr fontId="2"/>
  </si>
  <si>
    <t>水路側壁のはらみ修正</t>
    <rPh sb="0" eb="2">
      <t>スイロ</t>
    </rPh>
    <rPh sb="2" eb="4">
      <t>ソクヘキ</t>
    </rPh>
    <rPh sb="8" eb="10">
      <t>シュウセイ</t>
    </rPh>
    <phoneticPr fontId="2"/>
  </si>
  <si>
    <t>目地詰め</t>
    <rPh sb="0" eb="2">
      <t>メジ</t>
    </rPh>
    <rPh sb="2" eb="3">
      <t>ヅ</t>
    </rPh>
    <phoneticPr fontId="2"/>
  </si>
  <si>
    <t>表面劣化に対するコーティング等</t>
    <rPh sb="0" eb="2">
      <t>ヒョウメン</t>
    </rPh>
    <rPh sb="2" eb="4">
      <t>レッカ</t>
    </rPh>
    <rPh sb="5" eb="6">
      <t>タイ</t>
    </rPh>
    <rPh sb="14" eb="15">
      <t>トウ</t>
    </rPh>
    <phoneticPr fontId="2"/>
  </si>
  <si>
    <t>不同沈下に対する早期対応</t>
    <rPh sb="0" eb="2">
      <t>フドウ</t>
    </rPh>
    <rPh sb="2" eb="4">
      <t>チンカ</t>
    </rPh>
    <rPh sb="5" eb="6">
      <t>タイ</t>
    </rPh>
    <rPh sb="8" eb="10">
      <t>ソウキ</t>
    </rPh>
    <rPh sb="10" eb="12">
      <t>タイオウ</t>
    </rPh>
    <phoneticPr fontId="2"/>
  </si>
  <si>
    <t>水路に付着した藻等の除去</t>
    <rPh sb="0" eb="2">
      <t>スイロ</t>
    </rPh>
    <rPh sb="3" eb="5">
      <t>フチャク</t>
    </rPh>
    <rPh sb="7" eb="8">
      <t>モ</t>
    </rPh>
    <rPh sb="8" eb="9">
      <t>トウ</t>
    </rPh>
    <rPh sb="10" eb="12">
      <t>ジョキョ</t>
    </rPh>
    <phoneticPr fontId="2"/>
  </si>
  <si>
    <t>水路法面の初期補修</t>
    <rPh sb="0" eb="2">
      <t>スイロ</t>
    </rPh>
    <rPh sb="2" eb="4">
      <t>ノリメン</t>
    </rPh>
    <rPh sb="5" eb="7">
      <t>ショキ</t>
    </rPh>
    <rPh sb="7" eb="9">
      <t>ホシュウ</t>
    </rPh>
    <phoneticPr fontId="2"/>
  </si>
  <si>
    <t>パイプラインの破損施設の補修</t>
    <rPh sb="7" eb="9">
      <t>ハソン</t>
    </rPh>
    <rPh sb="9" eb="11">
      <t>シセツ</t>
    </rPh>
    <rPh sb="12" eb="14">
      <t>ホシュウ</t>
    </rPh>
    <phoneticPr fontId="2"/>
  </si>
  <si>
    <t>パイプ内の清掃</t>
    <rPh sb="3" eb="4">
      <t>ナイ</t>
    </rPh>
    <rPh sb="5" eb="7">
      <t>セイソウ</t>
    </rPh>
    <phoneticPr fontId="2"/>
  </si>
  <si>
    <t>給水栓ボックス基礎部の補強</t>
    <rPh sb="0" eb="3">
      <t>キュウスイセン</t>
    </rPh>
    <rPh sb="7" eb="10">
      <t>キソブ</t>
    </rPh>
    <rPh sb="11" eb="13">
      <t>ホキョウ</t>
    </rPh>
    <phoneticPr fontId="2"/>
  </si>
  <si>
    <t>給水栓に対する凍結防止対策</t>
    <rPh sb="0" eb="3">
      <t>キュウスイセン</t>
    </rPh>
    <rPh sb="4" eb="5">
      <t>タイ</t>
    </rPh>
    <rPh sb="7" eb="9">
      <t>トウケツ</t>
    </rPh>
    <rPh sb="9" eb="11">
      <t>ボウシ</t>
    </rPh>
    <rPh sb="11" eb="13">
      <t>タイサク</t>
    </rPh>
    <phoneticPr fontId="2"/>
  </si>
  <si>
    <t>空気弁等への腐食防止剤の塗布等</t>
    <rPh sb="0" eb="3">
      <t>クウキベン</t>
    </rPh>
    <rPh sb="3" eb="4">
      <t>トウ</t>
    </rPh>
    <rPh sb="6" eb="8">
      <t>フショク</t>
    </rPh>
    <rPh sb="8" eb="10">
      <t>ボウシ</t>
    </rPh>
    <rPh sb="10" eb="11">
      <t>ザイ</t>
    </rPh>
    <rPh sb="12" eb="14">
      <t>トフ</t>
    </rPh>
    <rPh sb="14" eb="15">
      <t>トウ</t>
    </rPh>
    <phoneticPr fontId="2"/>
  </si>
  <si>
    <t>路肩、法面の初期補修</t>
    <rPh sb="0" eb="2">
      <t>ロカタ</t>
    </rPh>
    <rPh sb="3" eb="5">
      <t>ノリメン</t>
    </rPh>
    <rPh sb="6" eb="8">
      <t>ショキ</t>
    </rPh>
    <rPh sb="8" eb="10">
      <t>ホシュウ</t>
    </rPh>
    <phoneticPr fontId="2"/>
  </si>
  <si>
    <t>軌道等の運搬施設の維持補修</t>
    <rPh sb="0" eb="2">
      <t>キドウ</t>
    </rPh>
    <rPh sb="2" eb="3">
      <t>トウ</t>
    </rPh>
    <rPh sb="4" eb="6">
      <t>ウンパン</t>
    </rPh>
    <rPh sb="6" eb="8">
      <t>シセツ</t>
    </rPh>
    <rPh sb="9" eb="11">
      <t>イジ</t>
    </rPh>
    <rPh sb="11" eb="13">
      <t>ホシュウ</t>
    </rPh>
    <phoneticPr fontId="2"/>
  </si>
  <si>
    <t>側溝の目地詰め</t>
    <rPh sb="0" eb="2">
      <t>ソッコウ</t>
    </rPh>
    <rPh sb="3" eb="5">
      <t>メジ</t>
    </rPh>
    <rPh sb="5" eb="6">
      <t>ヅ</t>
    </rPh>
    <phoneticPr fontId="2"/>
  </si>
  <si>
    <t>側溝の不同沈下への早期対応</t>
    <rPh sb="0" eb="2">
      <t>ソッコウ</t>
    </rPh>
    <rPh sb="3" eb="5">
      <t>フドウ</t>
    </rPh>
    <rPh sb="5" eb="7">
      <t>チンカ</t>
    </rPh>
    <rPh sb="9" eb="11">
      <t>ソウキ</t>
    </rPh>
    <rPh sb="11" eb="13">
      <t>タイオウ</t>
    </rPh>
    <phoneticPr fontId="2"/>
  </si>
  <si>
    <t>側溝の裏込材の充填</t>
    <rPh sb="0" eb="2">
      <t>ソッコウ</t>
    </rPh>
    <rPh sb="3" eb="4">
      <t>ウラ</t>
    </rPh>
    <rPh sb="4" eb="5">
      <t>コ</t>
    </rPh>
    <rPh sb="5" eb="6">
      <t>ザイ</t>
    </rPh>
    <rPh sb="7" eb="9">
      <t>ジュウテン</t>
    </rPh>
    <phoneticPr fontId="2"/>
  </si>
  <si>
    <t>遮水シートの補修</t>
    <rPh sb="0" eb="2">
      <t>シャスイ</t>
    </rPh>
    <rPh sb="6" eb="8">
      <t>ホシュウ</t>
    </rPh>
    <phoneticPr fontId="2"/>
  </si>
  <si>
    <t>コンクリート構造物の目地詰め</t>
    <rPh sb="6" eb="9">
      <t>コウゾウブツ</t>
    </rPh>
    <rPh sb="10" eb="12">
      <t>メジ</t>
    </rPh>
    <rPh sb="12" eb="13">
      <t>ヅ</t>
    </rPh>
    <phoneticPr fontId="2"/>
  </si>
  <si>
    <t>コンクリート構造物の表面劣化への対応</t>
    <rPh sb="6" eb="9">
      <t>コウゾウブツ</t>
    </rPh>
    <rPh sb="10" eb="12">
      <t>ヒョウメン</t>
    </rPh>
    <rPh sb="12" eb="14">
      <t>レッカ</t>
    </rPh>
    <rPh sb="16" eb="18">
      <t>タイオウ</t>
    </rPh>
    <phoneticPr fontId="2"/>
  </si>
  <si>
    <t>生物多様性保全計画の策定</t>
    <rPh sb="0" eb="2">
      <t>セイブツ</t>
    </rPh>
    <rPh sb="2" eb="5">
      <t>タヨウセイ</t>
    </rPh>
    <rPh sb="5" eb="7">
      <t>ホゼン</t>
    </rPh>
    <rPh sb="7" eb="9">
      <t>ケイカク</t>
    </rPh>
    <rPh sb="10" eb="12">
      <t>サクテイ</t>
    </rPh>
    <phoneticPr fontId="2"/>
  </si>
  <si>
    <t>水質保全計画の策定</t>
    <rPh sb="0" eb="2">
      <t>スイシツ</t>
    </rPh>
    <rPh sb="2" eb="4">
      <t>ホゼン</t>
    </rPh>
    <rPh sb="4" eb="6">
      <t>ケイカク</t>
    </rPh>
    <rPh sb="7" eb="9">
      <t>サクテイ</t>
    </rPh>
    <phoneticPr fontId="2"/>
  </si>
  <si>
    <t>農地の保全に係る計画の策定</t>
    <rPh sb="0" eb="2">
      <t>ノウチ</t>
    </rPh>
    <rPh sb="3" eb="5">
      <t>ホゼン</t>
    </rPh>
    <rPh sb="6" eb="7">
      <t>カカ</t>
    </rPh>
    <rPh sb="8" eb="10">
      <t>ケイカク</t>
    </rPh>
    <rPh sb="11" eb="13">
      <t>サクテイ</t>
    </rPh>
    <phoneticPr fontId="2"/>
  </si>
  <si>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2"/>
  </si>
  <si>
    <t>地下水かん養に係る地域計画の策定</t>
    <rPh sb="0" eb="3">
      <t>チカスイ</t>
    </rPh>
    <rPh sb="5" eb="6">
      <t>ヨウ</t>
    </rPh>
    <rPh sb="7" eb="8">
      <t>カカ</t>
    </rPh>
    <rPh sb="9" eb="11">
      <t>チイキ</t>
    </rPh>
    <rPh sb="11" eb="13">
      <t>ケイカク</t>
    </rPh>
    <rPh sb="14" eb="16">
      <t>サクテイ</t>
    </rPh>
    <phoneticPr fontId="2"/>
  </si>
  <si>
    <t>資源循環に係る地域計画の策定</t>
    <rPh sb="0" eb="2">
      <t>シゲン</t>
    </rPh>
    <rPh sb="2" eb="4">
      <t>ジュンカン</t>
    </rPh>
    <rPh sb="5" eb="6">
      <t>カカ</t>
    </rPh>
    <rPh sb="7" eb="9">
      <t>チイキ</t>
    </rPh>
    <rPh sb="9" eb="11">
      <t>ケイカク</t>
    </rPh>
    <rPh sb="12" eb="14">
      <t>サクテイ</t>
    </rPh>
    <phoneticPr fontId="2"/>
  </si>
  <si>
    <t>水田を活用した生息環境の提供</t>
    <rPh sb="0" eb="2">
      <t>スイデン</t>
    </rPh>
    <rPh sb="3" eb="5">
      <t>カツヨウ</t>
    </rPh>
    <rPh sb="7" eb="9">
      <t>セイソク</t>
    </rPh>
    <rPh sb="9" eb="11">
      <t>カンキョウ</t>
    </rPh>
    <rPh sb="12" eb="14">
      <t>テイキョウ</t>
    </rPh>
    <phoneticPr fontId="2"/>
  </si>
  <si>
    <t>生物の生活史を考慮した適正管理</t>
    <rPh sb="0" eb="2">
      <t>セイブツ</t>
    </rPh>
    <rPh sb="3" eb="6">
      <t>セイカツシ</t>
    </rPh>
    <rPh sb="7" eb="9">
      <t>コウリョ</t>
    </rPh>
    <rPh sb="11" eb="13">
      <t>テキセイ</t>
    </rPh>
    <rPh sb="13" eb="15">
      <t>カンリ</t>
    </rPh>
    <phoneticPr fontId="2"/>
  </si>
  <si>
    <t>放流・植栽を通じた在来生物の育成</t>
    <rPh sb="0" eb="2">
      <t>ホウリュウ</t>
    </rPh>
    <rPh sb="3" eb="5">
      <t>ショクサイ</t>
    </rPh>
    <rPh sb="6" eb="7">
      <t>ツウ</t>
    </rPh>
    <rPh sb="9" eb="11">
      <t>ザイライ</t>
    </rPh>
    <rPh sb="11" eb="13">
      <t>セイブツ</t>
    </rPh>
    <rPh sb="14" eb="16">
      <t>イクセイ</t>
    </rPh>
    <phoneticPr fontId="2"/>
  </si>
  <si>
    <t>希少種の監視</t>
    <rPh sb="0" eb="3">
      <t>キショウシュ</t>
    </rPh>
    <rPh sb="4" eb="6">
      <t>カンシ</t>
    </rPh>
    <phoneticPr fontId="2"/>
  </si>
  <si>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2"/>
  </si>
  <si>
    <t>水質保全を考慮した施設の適正管理</t>
    <rPh sb="0" eb="2">
      <t>スイシツ</t>
    </rPh>
    <rPh sb="2" eb="4">
      <t>ホゼン</t>
    </rPh>
    <rPh sb="5" eb="7">
      <t>コウリョ</t>
    </rPh>
    <rPh sb="9" eb="11">
      <t>シセツ</t>
    </rPh>
    <rPh sb="12" eb="14">
      <t>テキセイ</t>
    </rPh>
    <rPh sb="14" eb="16">
      <t>カンリ</t>
    </rPh>
    <phoneticPr fontId="2"/>
  </si>
  <si>
    <t>循環かんがいの実施</t>
    <rPh sb="0" eb="2">
      <t>ジュンカン</t>
    </rPh>
    <rPh sb="7" eb="9">
      <t>ジッシ</t>
    </rPh>
    <phoneticPr fontId="2"/>
  </si>
  <si>
    <t>非かんがい期における通水</t>
    <rPh sb="0" eb="1">
      <t>ヒ</t>
    </rPh>
    <rPh sb="5" eb="6">
      <t>キ</t>
    </rPh>
    <rPh sb="10" eb="12">
      <t>ツウスイ</t>
    </rPh>
    <phoneticPr fontId="2"/>
  </si>
  <si>
    <t>排水路沿いの林地帯等の適正管理</t>
    <rPh sb="0" eb="3">
      <t>ハイスイロ</t>
    </rPh>
    <rPh sb="3" eb="4">
      <t>ゾ</t>
    </rPh>
    <rPh sb="6" eb="7">
      <t>リン</t>
    </rPh>
    <rPh sb="7" eb="9">
      <t>チタイ</t>
    </rPh>
    <rPh sb="9" eb="10">
      <t>トウ</t>
    </rPh>
    <rPh sb="11" eb="13">
      <t>テキセイ</t>
    </rPh>
    <rPh sb="13" eb="15">
      <t>カンリ</t>
    </rPh>
    <phoneticPr fontId="2"/>
  </si>
  <si>
    <t>管理作業の省力化による水資源の保全</t>
    <rPh sb="0" eb="2">
      <t>カンリ</t>
    </rPh>
    <rPh sb="2" eb="4">
      <t>サギョウ</t>
    </rPh>
    <rPh sb="5" eb="8">
      <t>ショウリョクカ</t>
    </rPh>
    <rPh sb="11" eb="14">
      <t>ミズシゲン</t>
    </rPh>
    <rPh sb="15" eb="17">
      <t>ホゼン</t>
    </rPh>
    <phoneticPr fontId="2"/>
  </si>
  <si>
    <t>農業用水の地域用水としての利用・管理</t>
    <rPh sb="0" eb="2">
      <t>ノウギョウ</t>
    </rPh>
    <rPh sb="2" eb="4">
      <t>ヨウスイ</t>
    </rPh>
    <rPh sb="5" eb="7">
      <t>チイキ</t>
    </rPh>
    <rPh sb="7" eb="9">
      <t>ヨウスイ</t>
    </rPh>
    <rPh sb="13" eb="15">
      <t>リヨウ</t>
    </rPh>
    <rPh sb="16" eb="18">
      <t>カンリ</t>
    </rPh>
    <phoneticPr fontId="2"/>
  </si>
  <si>
    <t>農用地等を活用した景観形成活動</t>
    <rPh sb="0" eb="3">
      <t>ノウヨウチ</t>
    </rPh>
    <rPh sb="3" eb="4">
      <t>トウ</t>
    </rPh>
    <rPh sb="5" eb="7">
      <t>カツヨウ</t>
    </rPh>
    <rPh sb="9" eb="11">
      <t>ケイカン</t>
    </rPh>
    <rPh sb="11" eb="13">
      <t>ケイセイ</t>
    </rPh>
    <rPh sb="13" eb="15">
      <t>カツドウ</t>
    </rPh>
    <phoneticPr fontId="2"/>
  </si>
  <si>
    <t>施設等の定期的な巡回点検・清掃</t>
    <rPh sb="0" eb="2">
      <t>シセツ</t>
    </rPh>
    <rPh sb="2" eb="3">
      <t>トウ</t>
    </rPh>
    <rPh sb="4" eb="7">
      <t>テイキテキ</t>
    </rPh>
    <rPh sb="8" eb="10">
      <t>ジュンカイ</t>
    </rPh>
    <rPh sb="10" eb="12">
      <t>テンケン</t>
    </rPh>
    <rPh sb="13" eb="15">
      <t>セイソウ</t>
    </rPh>
    <phoneticPr fontId="2"/>
  </si>
  <si>
    <t>伝統的施設や農法の保全・実施</t>
    <rPh sb="0" eb="3">
      <t>デントウテキ</t>
    </rPh>
    <rPh sb="3" eb="5">
      <t>シセツ</t>
    </rPh>
    <rPh sb="6" eb="8">
      <t>ノウホウ</t>
    </rPh>
    <rPh sb="9" eb="11">
      <t>ホゼン</t>
    </rPh>
    <rPh sb="12" eb="14">
      <t>ジッシ</t>
    </rPh>
    <phoneticPr fontId="2"/>
  </si>
  <si>
    <t>農用地からの風塵の防止活動</t>
    <rPh sb="0" eb="3">
      <t>ノウヨウチ</t>
    </rPh>
    <rPh sb="6" eb="8">
      <t>フウジン</t>
    </rPh>
    <rPh sb="9" eb="11">
      <t>ボウシ</t>
    </rPh>
    <rPh sb="11" eb="13">
      <t>カツドウ</t>
    </rPh>
    <phoneticPr fontId="2"/>
  </si>
  <si>
    <t>水田の地下水かん養機能向上活動</t>
    <rPh sb="0" eb="2">
      <t>スイデン</t>
    </rPh>
    <rPh sb="3" eb="6">
      <t>チカスイ</t>
    </rPh>
    <rPh sb="8" eb="9">
      <t>ヨウ</t>
    </rPh>
    <rPh sb="9" eb="11">
      <t>キノウ</t>
    </rPh>
    <rPh sb="11" eb="13">
      <t>コウジョウ</t>
    </rPh>
    <rPh sb="13" eb="15">
      <t>カツドウ</t>
    </rPh>
    <phoneticPr fontId="2"/>
  </si>
  <si>
    <t>水源かん養林の保全</t>
    <rPh sb="0" eb="2">
      <t>スイゲン</t>
    </rPh>
    <rPh sb="4" eb="5">
      <t>ヨウ</t>
    </rPh>
    <rPh sb="5" eb="6">
      <t>ハヤシ</t>
    </rPh>
    <rPh sb="7" eb="9">
      <t>ホゼン</t>
    </rPh>
    <phoneticPr fontId="2"/>
  </si>
  <si>
    <t>地域資源の活用・資源循環のための活動</t>
    <rPh sb="0" eb="2">
      <t>チイキ</t>
    </rPh>
    <rPh sb="2" eb="4">
      <t>シゲン</t>
    </rPh>
    <rPh sb="5" eb="7">
      <t>カツヨウ</t>
    </rPh>
    <rPh sb="8" eb="10">
      <t>シゲン</t>
    </rPh>
    <rPh sb="10" eb="12">
      <t>ジュンカン</t>
    </rPh>
    <rPh sb="16" eb="18">
      <t>カツドウ</t>
    </rPh>
    <phoneticPr fontId="2"/>
  </si>
  <si>
    <t>啓発活動</t>
    <rPh sb="0" eb="2">
      <t>ケイハツ</t>
    </rPh>
    <rPh sb="2" eb="4">
      <t>カツドウ</t>
    </rPh>
    <phoneticPr fontId="2"/>
  </si>
  <si>
    <t>地域住民等との交流活動</t>
    <rPh sb="0" eb="2">
      <t>チイキ</t>
    </rPh>
    <rPh sb="2" eb="4">
      <t>ジュウミン</t>
    </rPh>
    <rPh sb="4" eb="5">
      <t>トウ</t>
    </rPh>
    <rPh sb="7" eb="9">
      <t>コウリュウ</t>
    </rPh>
    <rPh sb="9" eb="11">
      <t>カツドウ</t>
    </rPh>
    <phoneticPr fontId="2"/>
  </si>
  <si>
    <t>学校教育等との連携</t>
    <rPh sb="0" eb="2">
      <t>ガッコウ</t>
    </rPh>
    <rPh sb="2" eb="4">
      <t>キョウイク</t>
    </rPh>
    <rPh sb="4" eb="5">
      <t>トウ</t>
    </rPh>
    <rPh sb="7" eb="9">
      <t>レンケイ</t>
    </rPh>
    <phoneticPr fontId="2"/>
  </si>
  <si>
    <t>行政機関等との連携</t>
    <rPh sb="0" eb="2">
      <t>ギョウセイ</t>
    </rPh>
    <rPh sb="2" eb="4">
      <t>キカン</t>
    </rPh>
    <rPh sb="4" eb="5">
      <t>トウ</t>
    </rPh>
    <rPh sb="7" eb="9">
      <t>レンケイ</t>
    </rPh>
    <phoneticPr fontId="2"/>
  </si>
  <si>
    <t>地域内の規制等の取り決め</t>
    <rPh sb="0" eb="2">
      <t>チイキ</t>
    </rPh>
    <rPh sb="2" eb="3">
      <t>ナイ</t>
    </rPh>
    <rPh sb="4" eb="6">
      <t>キセイ</t>
    </rPh>
    <rPh sb="6" eb="7">
      <t>トウ</t>
    </rPh>
    <rPh sb="8" eb="9">
      <t>ト</t>
    </rPh>
    <rPh sb="10" eb="11">
      <t>キ</t>
    </rPh>
    <phoneticPr fontId="2"/>
  </si>
  <si>
    <t>水路の破損部分の補修</t>
    <rPh sb="0" eb="2">
      <t>スイロ</t>
    </rPh>
    <rPh sb="3" eb="5">
      <t>ハソン</t>
    </rPh>
    <rPh sb="5" eb="7">
      <t>ブブン</t>
    </rPh>
    <rPh sb="8" eb="10">
      <t>ホシュウ</t>
    </rPh>
    <phoneticPr fontId="2"/>
  </si>
  <si>
    <t>水路の老朽化部分の補修</t>
    <rPh sb="0" eb="2">
      <t>スイロ</t>
    </rPh>
    <rPh sb="3" eb="6">
      <t>ロウキュウカ</t>
    </rPh>
    <rPh sb="6" eb="8">
      <t>ブブン</t>
    </rPh>
    <rPh sb="9" eb="11">
      <t>ホシュウ</t>
    </rPh>
    <phoneticPr fontId="2"/>
  </si>
  <si>
    <t>水路側壁の嵩上げ</t>
    <rPh sb="0" eb="2">
      <t>スイロ</t>
    </rPh>
    <rPh sb="2" eb="4">
      <t>ソクヘキ</t>
    </rPh>
    <rPh sb="5" eb="7">
      <t>カサア</t>
    </rPh>
    <phoneticPr fontId="2"/>
  </si>
  <si>
    <t>U字フリューム等既設水路の再布設</t>
    <rPh sb="1" eb="2">
      <t>ジ</t>
    </rPh>
    <rPh sb="7" eb="8">
      <t>トウ</t>
    </rPh>
    <rPh sb="8" eb="10">
      <t>キセツ</t>
    </rPh>
    <rPh sb="10" eb="12">
      <t>スイロ</t>
    </rPh>
    <rPh sb="13" eb="14">
      <t>サイ</t>
    </rPh>
    <rPh sb="14" eb="16">
      <t>フセツ</t>
    </rPh>
    <phoneticPr fontId="2"/>
  </si>
  <si>
    <t>素掘り水路からコンクリート水路への更新</t>
    <rPh sb="0" eb="2">
      <t>スボ</t>
    </rPh>
    <rPh sb="3" eb="5">
      <t>スイロ</t>
    </rPh>
    <rPh sb="13" eb="15">
      <t>スイロ</t>
    </rPh>
    <rPh sb="17" eb="19">
      <t>コウシン</t>
    </rPh>
    <phoneticPr fontId="2"/>
  </si>
  <si>
    <t>水路の更新</t>
    <rPh sb="0" eb="2">
      <t>スイロ</t>
    </rPh>
    <rPh sb="3" eb="5">
      <t>コウシン</t>
    </rPh>
    <phoneticPr fontId="2"/>
  </si>
  <si>
    <t>集水枡、分水枡の補修</t>
    <rPh sb="0" eb="2">
      <t>シュウスイ</t>
    </rPh>
    <rPh sb="2" eb="3">
      <t>マス</t>
    </rPh>
    <rPh sb="4" eb="6">
      <t>ブンスイ</t>
    </rPh>
    <rPh sb="6" eb="7">
      <t>マス</t>
    </rPh>
    <rPh sb="8" eb="10">
      <t>ホシュウ</t>
    </rPh>
    <phoneticPr fontId="2"/>
  </si>
  <si>
    <t>ゲート、ポンプの補修</t>
    <rPh sb="8" eb="10">
      <t>ホシュウ</t>
    </rPh>
    <phoneticPr fontId="2"/>
  </si>
  <si>
    <t>安全施設の補修</t>
    <rPh sb="0" eb="2">
      <t>アンゼン</t>
    </rPh>
    <rPh sb="2" eb="4">
      <t>シセツ</t>
    </rPh>
    <rPh sb="5" eb="7">
      <t>ホシュウ</t>
    </rPh>
    <phoneticPr fontId="2"/>
  </si>
  <si>
    <t>ゲート、ポンプの更新</t>
    <rPh sb="8" eb="10">
      <t>コウシン</t>
    </rPh>
    <phoneticPr fontId="2"/>
  </si>
  <si>
    <t>安全施設の設置</t>
    <rPh sb="0" eb="2">
      <t>アンゼン</t>
    </rPh>
    <rPh sb="2" eb="4">
      <t>シセツ</t>
    </rPh>
    <rPh sb="5" eb="7">
      <t>セッチ</t>
    </rPh>
    <phoneticPr fontId="2"/>
  </si>
  <si>
    <t>農道路肩、農道法面の補修</t>
    <rPh sb="0" eb="2">
      <t>ノウドウ</t>
    </rPh>
    <rPh sb="2" eb="4">
      <t>ロカタ</t>
    </rPh>
    <rPh sb="5" eb="7">
      <t>ノウドウ</t>
    </rPh>
    <rPh sb="7" eb="9">
      <t>ノリメン</t>
    </rPh>
    <rPh sb="10" eb="12">
      <t>ホシュウ</t>
    </rPh>
    <phoneticPr fontId="2"/>
  </si>
  <si>
    <t>舗装の打換え（一部）</t>
    <rPh sb="0" eb="2">
      <t>ホソウ</t>
    </rPh>
    <rPh sb="3" eb="4">
      <t>ウ</t>
    </rPh>
    <rPh sb="4" eb="5">
      <t>カ</t>
    </rPh>
    <rPh sb="7" eb="9">
      <t>イチブ</t>
    </rPh>
    <phoneticPr fontId="2"/>
  </si>
  <si>
    <t>未舗装農道を舗装（砂利、コンクリート、アスファルト）</t>
    <rPh sb="0" eb="1">
      <t>ミ</t>
    </rPh>
    <rPh sb="1" eb="3">
      <t>ホソウ</t>
    </rPh>
    <rPh sb="3" eb="5">
      <t>ノウドウ</t>
    </rPh>
    <rPh sb="6" eb="8">
      <t>ホソウ</t>
    </rPh>
    <rPh sb="9" eb="11">
      <t>ジャリ</t>
    </rPh>
    <phoneticPr fontId="2"/>
  </si>
  <si>
    <t>農道側溝の補修</t>
    <rPh sb="0" eb="2">
      <t>ノウドウ</t>
    </rPh>
    <rPh sb="2" eb="4">
      <t>ソッコウ</t>
    </rPh>
    <rPh sb="5" eb="7">
      <t>ホシュウ</t>
    </rPh>
    <phoneticPr fontId="2"/>
  </si>
  <si>
    <t>側溝蓋の設置</t>
    <rPh sb="0" eb="2">
      <t>ソッコウ</t>
    </rPh>
    <rPh sb="2" eb="3">
      <t>フタ</t>
    </rPh>
    <rPh sb="4" eb="6">
      <t>セッチ</t>
    </rPh>
    <phoneticPr fontId="2"/>
  </si>
  <si>
    <t>土側溝をコンクリート側溝に更新</t>
    <rPh sb="0" eb="1">
      <t>ツチ</t>
    </rPh>
    <rPh sb="1" eb="3">
      <t>ソッコウ</t>
    </rPh>
    <rPh sb="10" eb="12">
      <t>ソッコウ</t>
    </rPh>
    <rPh sb="13" eb="15">
      <t>コウシン</t>
    </rPh>
    <phoneticPr fontId="2"/>
  </si>
  <si>
    <t>洗掘箇所の補修</t>
    <rPh sb="0" eb="1">
      <t>アラ</t>
    </rPh>
    <rPh sb="1" eb="2">
      <t>ホ</t>
    </rPh>
    <rPh sb="2" eb="4">
      <t>カショ</t>
    </rPh>
    <rPh sb="5" eb="7">
      <t>ホシュウ</t>
    </rPh>
    <phoneticPr fontId="2"/>
  </si>
  <si>
    <t>漏水箇所の補修</t>
    <rPh sb="0" eb="2">
      <t>ロウスイ</t>
    </rPh>
    <rPh sb="2" eb="4">
      <t>カショ</t>
    </rPh>
    <rPh sb="5" eb="7">
      <t>ホシュウ</t>
    </rPh>
    <phoneticPr fontId="2"/>
  </si>
  <si>
    <t>取水施設の補修</t>
    <rPh sb="0" eb="2">
      <t>シュスイ</t>
    </rPh>
    <rPh sb="2" eb="4">
      <t>シセツ</t>
    </rPh>
    <rPh sb="5" eb="7">
      <t>ホシュウ</t>
    </rPh>
    <phoneticPr fontId="2"/>
  </si>
  <si>
    <t>洪水吐の補修</t>
    <rPh sb="0" eb="2">
      <t>コウズイ</t>
    </rPh>
    <rPh sb="2" eb="3">
      <t>ハ</t>
    </rPh>
    <rPh sb="4" eb="6">
      <t>ホシュウ</t>
    </rPh>
    <phoneticPr fontId="2"/>
  </si>
  <si>
    <t>ゲート・バルブの更新</t>
    <rPh sb="8" eb="10">
      <t>コウシン</t>
    </rPh>
    <phoneticPr fontId="2"/>
  </si>
  <si>
    <t>（２）資源向上支払（共同）</t>
    <rPh sb="3" eb="5">
      <t>シゲン</t>
    </rPh>
    <rPh sb="5" eb="7">
      <t>コウジョウ</t>
    </rPh>
    <rPh sb="7" eb="9">
      <t>シハライ</t>
    </rPh>
    <rPh sb="10" eb="12">
      <t>キョウドウ</t>
    </rPh>
    <phoneticPr fontId="2"/>
  </si>
  <si>
    <t>（３）資源向上支払（長寿命化）</t>
    <rPh sb="3" eb="5">
      <t>シゲン</t>
    </rPh>
    <rPh sb="5" eb="7">
      <t>コウジョウ</t>
    </rPh>
    <rPh sb="7" eb="9">
      <t>シハライ</t>
    </rPh>
    <rPh sb="10" eb="14">
      <t>チョウジュミョウカ</t>
    </rPh>
    <phoneticPr fontId="2"/>
  </si>
  <si>
    <t>前年度まで</t>
    <rPh sb="0" eb="3">
      <t>ゼンネンド</t>
    </rPh>
    <phoneticPr fontId="2"/>
  </si>
  <si>
    <t>本年度</t>
    <rPh sb="0" eb="3">
      <t>ホンネンド</t>
    </rPh>
    <phoneticPr fontId="2"/>
  </si>
  <si>
    <t>植栽等の景観形成活動</t>
    <rPh sb="0" eb="2">
      <t>ショクサイ</t>
    </rPh>
    <rPh sb="2" eb="3">
      <t>トウ</t>
    </rPh>
    <rPh sb="4" eb="6">
      <t>ケイカン</t>
    </rPh>
    <rPh sb="6" eb="8">
      <t>ケイセイ</t>
    </rPh>
    <rPh sb="8" eb="10">
      <t>カツドウ</t>
    </rPh>
    <phoneticPr fontId="2"/>
  </si>
  <si>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2"/>
  </si>
  <si>
    <t>支出総額（資源向上（長寿命化））</t>
    <rPh sb="0" eb="2">
      <t>シシュツ</t>
    </rPh>
    <rPh sb="2" eb="4">
      <t>ソウガク</t>
    </rPh>
    <rPh sb="5" eb="7">
      <t>シゲン</t>
    </rPh>
    <rPh sb="7" eb="9">
      <t>コウジョウ</t>
    </rPh>
    <rPh sb="10" eb="14">
      <t>チョウジュミョウカ</t>
    </rPh>
    <phoneticPr fontId="2"/>
  </si>
  <si>
    <t>資源向上（長寿命化）交付金</t>
    <rPh sb="0" eb="2">
      <t>シゲン</t>
    </rPh>
    <rPh sb="2" eb="4">
      <t>コウジョウ</t>
    </rPh>
    <rPh sb="5" eb="9">
      <t>チョウジュミョウカ</t>
    </rPh>
    <rPh sb="10" eb="13">
      <t>コウフキン</t>
    </rPh>
    <phoneticPr fontId="2"/>
  </si>
  <si>
    <t>㊞</t>
    <phoneticPr fontId="2"/>
  </si>
  <si>
    <t>km</t>
    <phoneticPr fontId="1"/>
  </si>
  <si>
    <t>箇所</t>
    <rPh sb="0" eb="2">
      <t>カショ</t>
    </rPh>
    <phoneticPr fontId="1"/>
  </si>
  <si>
    <t>水路の草刈り</t>
    <phoneticPr fontId="2"/>
  </si>
  <si>
    <t>水路の泥上げ</t>
    <phoneticPr fontId="2"/>
  </si>
  <si>
    <t>ため池の草刈り</t>
    <phoneticPr fontId="2"/>
  </si>
  <si>
    <t>ため池の泥上げ</t>
    <phoneticPr fontId="2"/>
  </si>
  <si>
    <t>施設の点検（水路、農道、ため池）</t>
    <rPh sb="0" eb="2">
      <t>シセツ</t>
    </rPh>
    <rPh sb="3" eb="5">
      <t>テンケン</t>
    </rPh>
    <rPh sb="6" eb="8">
      <t>スイロ</t>
    </rPh>
    <rPh sb="9" eb="11">
      <t>ノウドウ</t>
    </rPh>
    <rPh sb="14" eb="15">
      <t>イケ</t>
    </rPh>
    <phoneticPr fontId="2"/>
  </si>
  <si>
    <t>ポンプ吸水槽等の泥上げ</t>
    <rPh sb="3" eb="5">
      <t>キュウスイ</t>
    </rPh>
    <rPh sb="5" eb="6">
      <t>ソウ</t>
    </rPh>
    <rPh sb="6" eb="7">
      <t>トウ</t>
    </rPh>
    <rPh sb="8" eb="9">
      <t>ドロ</t>
    </rPh>
    <rPh sb="9" eb="10">
      <t>ア</t>
    </rPh>
    <phoneticPr fontId="2"/>
  </si>
  <si>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2"/>
  </si>
  <si>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2"/>
  </si>
  <si>
    <t>施設の機能診断（農用地）</t>
    <rPh sb="0" eb="2">
      <t>シセツ</t>
    </rPh>
    <rPh sb="3" eb="5">
      <t>キノウ</t>
    </rPh>
    <rPh sb="5" eb="7">
      <t>シンダン</t>
    </rPh>
    <rPh sb="8" eb="11">
      <t>ノウヨウチ</t>
    </rPh>
    <phoneticPr fontId="2"/>
  </si>
  <si>
    <t>診断結果の記録管理（農用地）</t>
    <rPh sb="0" eb="2">
      <t>シンダン</t>
    </rPh>
    <rPh sb="2" eb="4">
      <t>ケッカ</t>
    </rPh>
    <rPh sb="5" eb="7">
      <t>キロク</t>
    </rPh>
    <rPh sb="7" eb="9">
      <t>カンリ</t>
    </rPh>
    <rPh sb="10" eb="13">
      <t>ノウヨウチ</t>
    </rPh>
    <phoneticPr fontId="2"/>
  </si>
  <si>
    <t>施設の機能診断（水路）</t>
    <rPh sb="0" eb="2">
      <t>シセツ</t>
    </rPh>
    <rPh sb="3" eb="5">
      <t>キノウ</t>
    </rPh>
    <rPh sb="5" eb="7">
      <t>シンダン</t>
    </rPh>
    <rPh sb="8" eb="10">
      <t>スイロ</t>
    </rPh>
    <phoneticPr fontId="2"/>
  </si>
  <si>
    <t>診断結果の記録管理（水路）</t>
    <rPh sb="0" eb="2">
      <t>シンダン</t>
    </rPh>
    <rPh sb="2" eb="4">
      <t>ケッカ</t>
    </rPh>
    <rPh sb="5" eb="7">
      <t>キロク</t>
    </rPh>
    <rPh sb="7" eb="9">
      <t>カンリ</t>
    </rPh>
    <rPh sb="10" eb="12">
      <t>スイロ</t>
    </rPh>
    <phoneticPr fontId="2"/>
  </si>
  <si>
    <t>施設の機能診断（農道）</t>
    <rPh sb="0" eb="2">
      <t>シセツ</t>
    </rPh>
    <rPh sb="3" eb="5">
      <t>キノウ</t>
    </rPh>
    <rPh sb="5" eb="7">
      <t>シンダン</t>
    </rPh>
    <rPh sb="8" eb="10">
      <t>ノウドウ</t>
    </rPh>
    <phoneticPr fontId="2"/>
  </si>
  <si>
    <t>診断結果の記録管理（農道）</t>
    <rPh sb="0" eb="2">
      <t>シンダン</t>
    </rPh>
    <rPh sb="2" eb="4">
      <t>ケッカ</t>
    </rPh>
    <rPh sb="5" eb="7">
      <t>キロク</t>
    </rPh>
    <rPh sb="7" eb="9">
      <t>カンリ</t>
    </rPh>
    <rPh sb="10" eb="12">
      <t>ノウドウ</t>
    </rPh>
    <phoneticPr fontId="2"/>
  </si>
  <si>
    <t>施設の機能診断（ため池）</t>
    <rPh sb="0" eb="2">
      <t>シセツ</t>
    </rPh>
    <rPh sb="3" eb="5">
      <t>キノウ</t>
    </rPh>
    <rPh sb="5" eb="7">
      <t>シンダン</t>
    </rPh>
    <rPh sb="10" eb="11">
      <t>イケ</t>
    </rPh>
    <phoneticPr fontId="2"/>
  </si>
  <si>
    <t>診断結果の記録管理（ため池）</t>
    <rPh sb="0" eb="2">
      <t>シンダン</t>
    </rPh>
    <rPh sb="2" eb="4">
      <t>ケッカ</t>
    </rPh>
    <rPh sb="5" eb="7">
      <t>キロク</t>
    </rPh>
    <rPh sb="7" eb="9">
      <t>カンリ</t>
    </rPh>
    <rPh sb="12" eb="13">
      <t>イケ</t>
    </rPh>
    <phoneticPr fontId="2"/>
  </si>
  <si>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2"/>
  </si>
  <si>
    <t>破損施設の補修（水路）</t>
    <rPh sb="0" eb="2">
      <t>ハソン</t>
    </rPh>
    <rPh sb="2" eb="4">
      <t>シセツ</t>
    </rPh>
    <rPh sb="5" eb="7">
      <t>ホシュウ</t>
    </rPh>
    <rPh sb="8" eb="10">
      <t>スイロ</t>
    </rPh>
    <phoneticPr fontId="2"/>
  </si>
  <si>
    <t>きめ細やかな雑草対策（水路）</t>
    <rPh sb="2" eb="3">
      <t>コマ</t>
    </rPh>
    <rPh sb="6" eb="8">
      <t>ザッソウ</t>
    </rPh>
    <rPh sb="8" eb="10">
      <t>タイサク</t>
    </rPh>
    <rPh sb="11" eb="13">
      <t>スイロ</t>
    </rPh>
    <phoneticPr fontId="2"/>
  </si>
  <si>
    <t>破損施設の補修（水路の附帯施設）</t>
    <rPh sb="0" eb="2">
      <t>ハソン</t>
    </rPh>
    <rPh sb="2" eb="4">
      <t>シセツ</t>
    </rPh>
    <rPh sb="5" eb="7">
      <t>ホシュウ</t>
    </rPh>
    <rPh sb="8" eb="10">
      <t>スイロ</t>
    </rPh>
    <rPh sb="11" eb="13">
      <t>フタイ</t>
    </rPh>
    <rPh sb="13" eb="15">
      <t>シセツ</t>
    </rPh>
    <phoneticPr fontId="2"/>
  </si>
  <si>
    <t>破損施設の補修（農道）</t>
    <rPh sb="0" eb="2">
      <t>ハソン</t>
    </rPh>
    <rPh sb="2" eb="4">
      <t>シセツ</t>
    </rPh>
    <rPh sb="5" eb="7">
      <t>ホシュウ</t>
    </rPh>
    <rPh sb="8" eb="10">
      <t>ノウドウ</t>
    </rPh>
    <phoneticPr fontId="2"/>
  </si>
  <si>
    <t>きめ細やかな雑草対策（農道）</t>
    <rPh sb="2" eb="3">
      <t>コマ</t>
    </rPh>
    <rPh sb="6" eb="8">
      <t>ザッソウ</t>
    </rPh>
    <rPh sb="8" eb="10">
      <t>タイサク</t>
    </rPh>
    <rPh sb="11" eb="13">
      <t>ノウドウ</t>
    </rPh>
    <phoneticPr fontId="2"/>
  </si>
  <si>
    <t>破損施設の補修（農道の附帯施設）</t>
    <rPh sb="0" eb="2">
      <t>ハソン</t>
    </rPh>
    <rPh sb="2" eb="4">
      <t>シセツ</t>
    </rPh>
    <rPh sb="5" eb="7">
      <t>ホシュウ</t>
    </rPh>
    <rPh sb="8" eb="10">
      <t>ノウドウ</t>
    </rPh>
    <rPh sb="11" eb="13">
      <t>フタイ</t>
    </rPh>
    <rPh sb="13" eb="15">
      <t>シセツ</t>
    </rPh>
    <phoneticPr fontId="2"/>
  </si>
  <si>
    <t>破損施設の補修（ため池の堤体）</t>
    <rPh sb="0" eb="2">
      <t>ハソン</t>
    </rPh>
    <rPh sb="2" eb="4">
      <t>シセツ</t>
    </rPh>
    <rPh sb="5" eb="7">
      <t>ホシュウ</t>
    </rPh>
    <rPh sb="10" eb="11">
      <t>イケ</t>
    </rPh>
    <rPh sb="12" eb="14">
      <t>テイタイ</t>
    </rPh>
    <phoneticPr fontId="2"/>
  </si>
  <si>
    <t>きめ細やかな雑草対策（ため池の堤体）</t>
    <rPh sb="2" eb="3">
      <t>コマ</t>
    </rPh>
    <rPh sb="6" eb="8">
      <t>ザッソウ</t>
    </rPh>
    <rPh sb="8" eb="10">
      <t>タイサク</t>
    </rPh>
    <rPh sb="13" eb="14">
      <t>イケ</t>
    </rPh>
    <rPh sb="15" eb="17">
      <t>テイタイ</t>
    </rPh>
    <phoneticPr fontId="2"/>
  </si>
  <si>
    <t>破損施設の補修（ため池の附帯施設）</t>
    <rPh sb="0" eb="2">
      <t>ハソン</t>
    </rPh>
    <rPh sb="2" eb="4">
      <t>シセツ</t>
    </rPh>
    <rPh sb="5" eb="7">
      <t>ホシュウ</t>
    </rPh>
    <rPh sb="10" eb="11">
      <t>イケ</t>
    </rPh>
    <rPh sb="12" eb="14">
      <t>フタイ</t>
    </rPh>
    <rPh sb="14" eb="16">
      <t>シセツ</t>
    </rPh>
    <phoneticPr fontId="2"/>
  </si>
  <si>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2"/>
  </si>
  <si>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2"/>
  </si>
  <si>
    <t>沈砂池の適正管理</t>
    <rPh sb="0" eb="1">
      <t>チン</t>
    </rPh>
    <rPh sb="1" eb="2">
      <t>サ</t>
    </rPh>
    <rPh sb="2" eb="3">
      <t>イケ</t>
    </rPh>
    <rPh sb="4" eb="6">
      <t>テキセイ</t>
    </rPh>
    <rPh sb="6" eb="8">
      <t>カンリ</t>
    </rPh>
    <phoneticPr fontId="2"/>
  </si>
  <si>
    <t>水田からの排水（濁水）管理</t>
    <rPh sb="0" eb="2">
      <t>スイデン</t>
    </rPh>
    <rPh sb="5" eb="7">
      <t>ハイスイ</t>
    </rPh>
    <rPh sb="8" eb="10">
      <t>ダクスイ</t>
    </rPh>
    <rPh sb="11" eb="13">
      <t>カンリ</t>
    </rPh>
    <phoneticPr fontId="2"/>
  </si>
  <si>
    <t>実施日</t>
    <rPh sb="0" eb="3">
      <t>ジッシビ</t>
    </rPh>
    <phoneticPr fontId="2"/>
  </si>
  <si>
    <t>備考</t>
    <rPh sb="0" eb="2">
      <t>ビコウ</t>
    </rPh>
    <phoneticPr fontId="2"/>
  </si>
  <si>
    <t>実施日</t>
    <rPh sb="0" eb="2">
      <t>ジッシ</t>
    </rPh>
    <rPh sb="2" eb="3">
      <t>ヒ</t>
    </rPh>
    <phoneticPr fontId="2"/>
  </si>
  <si>
    <t>実施日</t>
    <rPh sb="0" eb="3">
      <t>ジッシビ</t>
    </rPh>
    <phoneticPr fontId="2"/>
  </si>
  <si>
    <t>研修</t>
    <rPh sb="0" eb="2">
      <t>ケンシュウ</t>
    </rPh>
    <phoneticPr fontId="2"/>
  </si>
  <si>
    <t>研修</t>
    <rPh sb="0" eb="2">
      <t>ケンシュウ</t>
    </rPh>
    <phoneticPr fontId="2"/>
  </si>
  <si>
    <t>点検・計画策定</t>
    <rPh sb="0" eb="2">
      <t>テンケン</t>
    </rPh>
    <rPh sb="3" eb="5">
      <t>ケイカク</t>
    </rPh>
    <rPh sb="5" eb="7">
      <t>サクテイ</t>
    </rPh>
    <phoneticPr fontId="12"/>
  </si>
  <si>
    <t>機能診断・計画策定</t>
    <rPh sb="0" eb="2">
      <t>キノウ</t>
    </rPh>
    <rPh sb="2" eb="4">
      <t>シンダン</t>
    </rPh>
    <rPh sb="5" eb="7">
      <t>ケイカク</t>
    </rPh>
    <rPh sb="7" eb="9">
      <t>サクテイ</t>
    </rPh>
    <phoneticPr fontId="12"/>
  </si>
  <si>
    <t>啓発・普及</t>
    <rPh sb="0" eb="2">
      <t>ケイハツ</t>
    </rPh>
    <rPh sb="3" eb="5">
      <t>フキュウ</t>
    </rPh>
    <phoneticPr fontId="2"/>
  </si>
  <si>
    <t>研修</t>
    <rPh sb="0" eb="2">
      <t>ケンシュウ</t>
    </rPh>
    <phoneticPr fontId="1"/>
  </si>
  <si>
    <t>実践活動</t>
    <rPh sb="0" eb="2">
      <t>ジッセン</t>
    </rPh>
    <rPh sb="2" eb="4">
      <t>カツドウ</t>
    </rPh>
    <phoneticPr fontId="2"/>
  </si>
  <si>
    <t>農村環境保全活動</t>
    <rPh sb="0" eb="2">
      <t>ノウソン</t>
    </rPh>
    <rPh sb="2" eb="4">
      <t>カンキョウ</t>
    </rPh>
    <rPh sb="4" eb="6">
      <t>ホゼン</t>
    </rPh>
    <rPh sb="6" eb="8">
      <t>カツドウ</t>
    </rPh>
    <phoneticPr fontId="2"/>
  </si>
  <si>
    <t>加算措置</t>
    <rPh sb="0" eb="2">
      <t>カサン</t>
    </rPh>
    <rPh sb="2" eb="4">
      <t>ソチ</t>
    </rPh>
    <phoneticPr fontId="2"/>
  </si>
  <si>
    <t>34　生物多様性保全計画の策定</t>
    <rPh sb="3" eb="5">
      <t>セイブツ</t>
    </rPh>
    <rPh sb="5" eb="8">
      <t>タヨウセイ</t>
    </rPh>
    <rPh sb="8" eb="10">
      <t>ホゼン</t>
    </rPh>
    <rPh sb="10" eb="12">
      <t>ケイカク</t>
    </rPh>
    <rPh sb="13" eb="15">
      <t>サクテイ</t>
    </rPh>
    <phoneticPr fontId="2"/>
  </si>
  <si>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2"/>
  </si>
  <si>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2"/>
  </si>
  <si>
    <t>38　資源循環計画の策定</t>
    <rPh sb="3" eb="5">
      <t>シゲン</t>
    </rPh>
    <rPh sb="5" eb="7">
      <t>ジュンカン</t>
    </rPh>
    <rPh sb="7" eb="9">
      <t>ケイカク</t>
    </rPh>
    <rPh sb="10" eb="12">
      <t>サクテイ</t>
    </rPh>
    <phoneticPr fontId="2"/>
  </si>
  <si>
    <t>計画策定</t>
    <rPh sb="0" eb="2">
      <t>ケイカク</t>
    </rPh>
    <rPh sb="2" eb="4">
      <t>サクテイ</t>
    </rPh>
    <phoneticPr fontId="2"/>
  </si>
  <si>
    <t>52　遊休農地の有効活用</t>
    <rPh sb="3" eb="5">
      <t>ユウキュウ</t>
    </rPh>
    <rPh sb="5" eb="7">
      <t>ノウチ</t>
    </rPh>
    <rPh sb="8" eb="10">
      <t>ユウコウ</t>
    </rPh>
    <rPh sb="10" eb="12">
      <t>カツヨウ</t>
    </rPh>
    <phoneticPr fontId="1"/>
  </si>
  <si>
    <t>54　地域住民による直営施工</t>
    <rPh sb="3" eb="5">
      <t>チイキ</t>
    </rPh>
    <rPh sb="5" eb="7">
      <t>ジュウミン</t>
    </rPh>
    <rPh sb="10" eb="12">
      <t>チョクエイ</t>
    </rPh>
    <rPh sb="12" eb="14">
      <t>セコウ</t>
    </rPh>
    <phoneticPr fontId="1"/>
  </si>
  <si>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</si>
  <si>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</si>
  <si>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</si>
  <si>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rPh sb="3" eb="7">
      <t>トドウフケン</t>
    </rPh>
    <rPh sb="8" eb="11">
      <t>シチョウソン</t>
    </rPh>
    <rPh sb="12" eb="13">
      <t>トク</t>
    </rPh>
    <rPh sb="14" eb="15">
      <t>ミト</t>
    </rPh>
    <rPh sb="17" eb="19">
      <t>カツドウ</t>
    </rPh>
    <phoneticPr fontId="1"/>
  </si>
  <si>
    <t>61　水路の補修</t>
    <rPh sb="3" eb="5">
      <t>スイロ</t>
    </rPh>
    <rPh sb="6" eb="8">
      <t>ホシュウ</t>
    </rPh>
    <phoneticPr fontId="1"/>
  </si>
  <si>
    <t>62　水路の更新等</t>
    <rPh sb="3" eb="5">
      <t>スイロ</t>
    </rPh>
    <rPh sb="6" eb="8">
      <t>コウシン</t>
    </rPh>
    <rPh sb="8" eb="9">
      <t>トウ</t>
    </rPh>
    <phoneticPr fontId="1"/>
  </si>
  <si>
    <t>63　農道の補修</t>
    <rPh sb="3" eb="5">
      <t>ノウドウ</t>
    </rPh>
    <rPh sb="6" eb="8">
      <t>ホシュウ</t>
    </rPh>
    <phoneticPr fontId="1"/>
  </si>
  <si>
    <t>64　農道の更新等</t>
    <rPh sb="3" eb="5">
      <t>ノウドウ</t>
    </rPh>
    <rPh sb="6" eb="8">
      <t>コウシン</t>
    </rPh>
    <rPh sb="8" eb="9">
      <t>トウ</t>
    </rPh>
    <phoneticPr fontId="1"/>
  </si>
  <si>
    <t>65　ため池の補修</t>
    <rPh sb="5" eb="6">
      <t>イケ</t>
    </rPh>
    <rPh sb="7" eb="9">
      <t>ホシュウ</t>
    </rPh>
    <phoneticPr fontId="1"/>
  </si>
  <si>
    <t>66　ため池（附帯施設）の更新等</t>
    <rPh sb="5" eb="6">
      <t>イケ</t>
    </rPh>
    <rPh sb="7" eb="9">
      <t>フタイ</t>
    </rPh>
    <rPh sb="9" eb="11">
      <t>シセツ</t>
    </rPh>
    <rPh sb="13" eb="15">
      <t>コウシン</t>
    </rPh>
    <rPh sb="15" eb="16">
      <t>トウ</t>
    </rPh>
    <phoneticPr fontId="1"/>
  </si>
  <si>
    <t>機能診断・
計画策定</t>
    <rPh sb="0" eb="2">
      <t>キノウ</t>
    </rPh>
    <rPh sb="2" eb="4">
      <t>シンダン</t>
    </rPh>
    <rPh sb="6" eb="8">
      <t>ケイカク</t>
    </rPh>
    <rPh sb="8" eb="10">
      <t>サクテイ</t>
    </rPh>
    <phoneticPr fontId="2"/>
  </si>
  <si>
    <t>循環かんがいによる水質保全</t>
    <rPh sb="0" eb="2">
      <t>ジュンカン</t>
    </rPh>
    <rPh sb="9" eb="11">
      <t>スイシツ</t>
    </rPh>
    <rPh sb="11" eb="13">
      <t>ホゼン</t>
    </rPh>
    <phoneticPr fontId="1"/>
  </si>
  <si>
    <t>浄化水路による水質保全</t>
    <rPh sb="0" eb="2">
      <t>ジョウカ</t>
    </rPh>
    <rPh sb="2" eb="4">
      <t>スイロ</t>
    </rPh>
    <rPh sb="7" eb="9">
      <t>スイシツ</t>
    </rPh>
    <rPh sb="9" eb="11">
      <t>ホゼン</t>
    </rPh>
    <phoneticPr fontId="1"/>
  </si>
  <si>
    <t>地下水かん養</t>
    <rPh sb="0" eb="3">
      <t>チカスイ</t>
    </rPh>
    <rPh sb="5" eb="6">
      <t>ヨウ</t>
    </rPh>
    <phoneticPr fontId="1"/>
  </si>
  <si>
    <t>持続的な水管理</t>
    <rPh sb="0" eb="3">
      <t>ジゾクテキ</t>
    </rPh>
    <rPh sb="4" eb="5">
      <t>ミズ</t>
    </rPh>
    <rPh sb="5" eb="7">
      <t>カンリ</t>
    </rPh>
    <phoneticPr fontId="1"/>
  </si>
  <si>
    <t>土壌流出防止</t>
    <rPh sb="0" eb="2">
      <t>ドジョウ</t>
    </rPh>
    <rPh sb="2" eb="4">
      <t>リュウシュツ</t>
    </rPh>
    <rPh sb="4" eb="6">
      <t>ボウシ</t>
    </rPh>
    <phoneticPr fontId="1"/>
  </si>
  <si>
    <t>生物多様性の回復</t>
    <rPh sb="0" eb="2">
      <t>セイブツ</t>
    </rPh>
    <rPh sb="2" eb="5">
      <t>タヨウセイ</t>
    </rPh>
    <rPh sb="6" eb="8">
      <t>カイフク</t>
    </rPh>
    <phoneticPr fontId="1"/>
  </si>
  <si>
    <t>水環境の回復</t>
    <rPh sb="0" eb="3">
      <t>ミズカンキョウ</t>
    </rPh>
    <rPh sb="4" eb="6">
      <t>カイフク</t>
    </rPh>
    <phoneticPr fontId="1"/>
  </si>
  <si>
    <t>持続的な畦畔管理</t>
    <rPh sb="0" eb="3">
      <t>ジゾクテキ</t>
    </rPh>
    <rPh sb="4" eb="6">
      <t>ケイハン</t>
    </rPh>
    <rPh sb="6" eb="8">
      <t>カンリ</t>
    </rPh>
    <phoneticPr fontId="1"/>
  </si>
  <si>
    <t>専門家の指導</t>
    <rPh sb="0" eb="3">
      <t>センモンカ</t>
    </rPh>
    <rPh sb="4" eb="6">
      <t>シドウ</t>
    </rPh>
    <phoneticPr fontId="1"/>
  </si>
  <si>
    <t>２．組織の広域化・体制強化の状況</t>
    <rPh sb="2" eb="4">
      <t>ソシキ</t>
    </rPh>
    <rPh sb="5" eb="8">
      <t>コウイキカ</t>
    </rPh>
    <rPh sb="9" eb="11">
      <t>タイセイ</t>
    </rPh>
    <rPh sb="11" eb="13">
      <t>キョウカ</t>
    </rPh>
    <rPh sb="14" eb="16">
      <t>ジョウキョウ</t>
    </rPh>
    <phoneticPr fontId="2"/>
  </si>
  <si>
    <t>点検・
計画策定</t>
    <rPh sb="0" eb="2">
      <t>テンケン</t>
    </rPh>
    <rPh sb="4" eb="6">
      <t>ケイカク</t>
    </rPh>
    <rPh sb="6" eb="8">
      <t>サクテイ</t>
    </rPh>
    <phoneticPr fontId="2"/>
  </si>
  <si>
    <t>１　点検</t>
    <rPh sb="2" eb="4">
      <t>テンケン</t>
    </rPh>
    <phoneticPr fontId="12"/>
  </si>
  <si>
    <t>２　年度活動計画の策定</t>
    <rPh sb="2" eb="4">
      <t>ネンド</t>
    </rPh>
    <rPh sb="4" eb="6">
      <t>カツドウ</t>
    </rPh>
    <rPh sb="6" eb="8">
      <t>ケイカク</t>
    </rPh>
    <rPh sb="9" eb="11">
      <t>サクテイ</t>
    </rPh>
    <phoneticPr fontId="12"/>
  </si>
  <si>
    <t>17　農業者の検討会の開催</t>
    <phoneticPr fontId="2"/>
  </si>
  <si>
    <t>18　農業者に対する意向調査、現地調査</t>
    <phoneticPr fontId="2"/>
  </si>
  <si>
    <t>19　不在村地主との連絡体制の整備等</t>
    <rPh sb="3" eb="5">
      <t>フザイ</t>
    </rPh>
    <rPh sb="5" eb="6">
      <t>ムラ</t>
    </rPh>
    <rPh sb="6" eb="8">
      <t>ジヌシ</t>
    </rPh>
    <rPh sb="10" eb="12">
      <t>レンラク</t>
    </rPh>
    <rPh sb="12" eb="14">
      <t>タイセイ</t>
    </rPh>
    <rPh sb="15" eb="17">
      <t>セイビ</t>
    </rPh>
    <rPh sb="17" eb="18">
      <t>トウ</t>
    </rPh>
    <phoneticPr fontId="2"/>
  </si>
  <si>
    <t>21　地域住民等に対する意向調査等</t>
    <rPh sb="3" eb="5">
      <t>チイキ</t>
    </rPh>
    <rPh sb="5" eb="7">
      <t>ジュウミン</t>
    </rPh>
    <rPh sb="7" eb="8">
      <t>トウ</t>
    </rPh>
    <rPh sb="9" eb="10">
      <t>タイ</t>
    </rPh>
    <rPh sb="12" eb="14">
      <t>イコウ</t>
    </rPh>
    <rPh sb="14" eb="16">
      <t>チョウサ</t>
    </rPh>
    <rPh sb="16" eb="17">
      <t>トウ</t>
    </rPh>
    <phoneticPr fontId="2"/>
  </si>
  <si>
    <t>23　その他</t>
    <phoneticPr fontId="2"/>
  </si>
  <si>
    <t>24　農用地の機能診断</t>
    <rPh sb="3" eb="6">
      <t>ノウヨウチ</t>
    </rPh>
    <rPh sb="7" eb="9">
      <t>キノウ</t>
    </rPh>
    <rPh sb="9" eb="11">
      <t>シンダン</t>
    </rPh>
    <phoneticPr fontId="12"/>
  </si>
  <si>
    <t>25　水路の機能診断</t>
    <rPh sb="3" eb="5">
      <t>スイロ</t>
    </rPh>
    <rPh sb="6" eb="8">
      <t>キノウ</t>
    </rPh>
    <rPh sb="8" eb="10">
      <t>シンダン</t>
    </rPh>
    <phoneticPr fontId="12"/>
  </si>
  <si>
    <t>26　農道の機能診断</t>
    <rPh sb="3" eb="5">
      <t>ノウドウ</t>
    </rPh>
    <rPh sb="6" eb="8">
      <t>キノウ</t>
    </rPh>
    <rPh sb="8" eb="10">
      <t>シンダン</t>
    </rPh>
    <phoneticPr fontId="12"/>
  </si>
  <si>
    <t>27　ため池の機能診断</t>
    <rPh sb="5" eb="6">
      <t>イケ</t>
    </rPh>
    <rPh sb="7" eb="9">
      <t>キノウ</t>
    </rPh>
    <rPh sb="9" eb="11">
      <t>シンダン</t>
    </rPh>
    <phoneticPr fontId="12"/>
  </si>
  <si>
    <t>28　年度活動計画の策定</t>
    <rPh sb="3" eb="5">
      <t>ネンド</t>
    </rPh>
    <rPh sb="5" eb="7">
      <t>カツドウ</t>
    </rPh>
    <rPh sb="7" eb="9">
      <t>ケイカク</t>
    </rPh>
    <rPh sb="10" eb="12">
      <t>サクテイ</t>
    </rPh>
    <phoneticPr fontId="12"/>
  </si>
  <si>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12"/>
  </si>
  <si>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2"/>
  </si>
  <si>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2"/>
  </si>
  <si>
    <t>資源向上支払交付金（共同）の交付を受けずに活動を実施した場合も記入してください。</t>
    <rPh sb="0" eb="2">
      <t>シゲン</t>
    </rPh>
    <rPh sb="2" eb="4">
      <t>コウジョウ</t>
    </rPh>
    <rPh sb="10" eb="12">
      <t>キョウドウ</t>
    </rPh>
    <rPh sb="21" eb="23">
      <t>カツドウ</t>
    </rPh>
    <phoneticPr fontId="2"/>
  </si>
  <si>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2"/>
  </si>
  <si>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2"/>
  </si>
  <si>
    <t>備考（参加人数及び内容等を記入）</t>
    <rPh sb="0" eb="2">
      <t>ビコウ</t>
    </rPh>
    <rPh sb="3" eb="5">
      <t>サンカ</t>
    </rPh>
    <rPh sb="5" eb="7">
      <t>ニンズウ</t>
    </rPh>
    <rPh sb="7" eb="8">
      <t>オヨ</t>
    </rPh>
    <rPh sb="9" eb="11">
      <t>ナイヨウ</t>
    </rPh>
    <rPh sb="11" eb="12">
      <t>トウ</t>
    </rPh>
    <rPh sb="13" eb="15">
      <t>キニュウ</t>
    </rPh>
    <phoneticPr fontId="2"/>
  </si>
  <si>
    <t>調査・
設計等
のみ</t>
    <rPh sb="0" eb="2">
      <t>チョウサ</t>
    </rPh>
    <rPh sb="4" eb="6">
      <t>セッケイ</t>
    </rPh>
    <rPh sb="6" eb="7">
      <t>トウ</t>
    </rPh>
    <phoneticPr fontId="2"/>
  </si>
  <si>
    <t>広域活動組織</t>
    <rPh sb="0" eb="2">
      <t>コウイキ</t>
    </rPh>
    <rPh sb="2" eb="4">
      <t>カツドウ</t>
    </rPh>
    <rPh sb="4" eb="6">
      <t>ソシキ</t>
    </rPh>
    <phoneticPr fontId="2"/>
  </si>
  <si>
    <t>特定非営利活動法人</t>
    <rPh sb="0" eb="2">
      <t>トクテイ</t>
    </rPh>
    <rPh sb="2" eb="5">
      <t>ヒエイリ</t>
    </rPh>
    <rPh sb="5" eb="7">
      <t>カツドウ</t>
    </rPh>
    <rPh sb="7" eb="9">
      <t>ホウジン</t>
    </rPh>
    <phoneticPr fontId="2"/>
  </si>
  <si>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2"/>
  </si>
  <si>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2"/>
  </si>
  <si>
    <t>堤体侵食の早期補修</t>
    <rPh sb="0" eb="2">
      <t>テイタイ</t>
    </rPh>
    <rPh sb="2" eb="4">
      <t>シンショク</t>
    </rPh>
    <rPh sb="5" eb="7">
      <t>ソウキ</t>
    </rPh>
    <rPh sb="7" eb="9">
      <t>ホシュウ</t>
    </rPh>
    <phoneticPr fontId="2"/>
  </si>
  <si>
    <t>４．</t>
  </si>
  <si>
    <t>５．</t>
  </si>
  <si>
    <t>52　遊休農地の有効活用</t>
    <rPh sb="3" eb="5">
      <t>ユウキュウ</t>
    </rPh>
    <rPh sb="5" eb="7">
      <t>ノウチ</t>
    </rPh>
    <rPh sb="8" eb="10">
      <t>ユウコウ</t>
    </rPh>
    <rPh sb="10" eb="12">
      <t>カツヨウ</t>
    </rPh>
    <phoneticPr fontId="2"/>
  </si>
  <si>
    <t>54　地域住民による直営施工</t>
    <rPh sb="3" eb="5">
      <t>チイキ</t>
    </rPh>
    <rPh sb="5" eb="7">
      <t>ジュウミン</t>
    </rPh>
    <rPh sb="10" eb="12">
      <t>チョクエイ</t>
    </rPh>
    <rPh sb="12" eb="14">
      <t>セコウ</t>
    </rPh>
    <phoneticPr fontId="2"/>
  </si>
  <si>
    <t>55　防災・減災力の強化</t>
    <rPh sb="3" eb="5">
      <t>ボウサイ</t>
    </rPh>
    <rPh sb="6" eb="8">
      <t>ゲンサイ</t>
    </rPh>
    <rPh sb="8" eb="9">
      <t>リョク</t>
    </rPh>
    <rPh sb="10" eb="12">
      <t>キョウカ</t>
    </rPh>
    <phoneticPr fontId="2"/>
  </si>
  <si>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</si>
  <si>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</si>
  <si>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rPh sb="3" eb="7">
      <t>トドウフケン</t>
    </rPh>
    <rPh sb="8" eb="11">
      <t>シチョウソン</t>
    </rPh>
    <rPh sb="12" eb="13">
      <t>トク</t>
    </rPh>
    <rPh sb="14" eb="15">
      <t>ミト</t>
    </rPh>
    <rPh sb="17" eb="19">
      <t>カツドウ</t>
    </rPh>
    <phoneticPr fontId="2"/>
  </si>
  <si>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12"/>
  </si>
  <si>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2"/>
  </si>
  <si>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2"/>
  </si>
  <si>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2"/>
  </si>
  <si>
    <t>次年度への持越金
（資源向上（長寿命化））</t>
    <rPh sb="0" eb="3">
      <t>ジネンド</t>
    </rPh>
    <rPh sb="5" eb="7">
      <t>モチコ</t>
    </rPh>
    <rPh sb="7" eb="8">
      <t>キン</t>
    </rPh>
    <rPh sb="10" eb="12">
      <t>シゲン</t>
    </rPh>
    <rPh sb="12" eb="14">
      <t>コウジョウ</t>
    </rPh>
    <rPh sb="15" eb="19">
      <t>チョウジュミョウカ</t>
    </rPh>
    <phoneticPr fontId="2"/>
  </si>
  <si>
    <t>遊休農地解消面積</t>
    <rPh sb="0" eb="2">
      <t>ユウキュウ</t>
    </rPh>
    <rPh sb="2" eb="4">
      <t>ノウチ</t>
    </rPh>
    <rPh sb="4" eb="6">
      <t>カイショウ</t>
    </rPh>
    <rPh sb="6" eb="8">
      <t>メンセキ</t>
    </rPh>
    <phoneticPr fontId="2"/>
  </si>
  <si>
    <t>22　有識者等による研修会、検討会の開催</t>
    <rPh sb="3" eb="6">
      <t>ユウシキシャ</t>
    </rPh>
    <rPh sb="6" eb="7">
      <t>トウ</t>
    </rPh>
    <rPh sb="10" eb="13">
      <t>ケンシュウカイ</t>
    </rPh>
    <rPh sb="14" eb="17">
      <t>ケントウカイ</t>
    </rPh>
    <rPh sb="18" eb="20">
      <t>カイサイ</t>
    </rPh>
    <phoneticPr fontId="2"/>
  </si>
  <si>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2"/>
  </si>
  <si>
    <t>地域住民等に対する意向調査等</t>
    <rPh sb="0" eb="2">
      <t>チイキ</t>
    </rPh>
    <rPh sb="2" eb="4">
      <t>ジュウミン</t>
    </rPh>
    <rPh sb="4" eb="5">
      <t>トウ</t>
    </rPh>
    <rPh sb="6" eb="7">
      <t>タイ</t>
    </rPh>
    <rPh sb="9" eb="11">
      <t>イコウ</t>
    </rPh>
    <rPh sb="11" eb="13">
      <t>チョウサ</t>
    </rPh>
    <rPh sb="13" eb="14">
      <t>トウ</t>
    </rPh>
    <phoneticPr fontId="2"/>
  </si>
  <si>
    <t>増進活動</t>
    <phoneticPr fontId="2"/>
  </si>
  <si>
    <t>１（農地維持）</t>
    <rPh sb="2" eb="4">
      <t>ノウチ</t>
    </rPh>
    <rPh sb="4" eb="6">
      <t>イジ</t>
    </rPh>
    <phoneticPr fontId="2"/>
  </si>
  <si>
    <t>地域住民等（集落外の住民・組織等も含む）との意見交換・ワークショップ・交流会の開催</t>
    <phoneticPr fontId="2"/>
  </si>
  <si>
    <t>２（資源向上）</t>
    <rPh sb="2" eb="4">
      <t>シゲン</t>
    </rPh>
    <rPh sb="4" eb="6">
      <t>コウジョウ</t>
    </rPh>
    <phoneticPr fontId="2"/>
  </si>
  <si>
    <t>３（長寿命化）</t>
    <rPh sb="2" eb="6">
      <t>チョウジュミョウカ</t>
    </rPh>
    <phoneticPr fontId="2"/>
  </si>
  <si>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2"/>
  </si>
  <si>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</si>
  <si>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</si>
  <si>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</si>
  <si>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</si>
  <si>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2"/>
  </si>
  <si>
    <t>１（農地維持）</t>
    <phoneticPr fontId="2"/>
  </si>
  <si>
    <t>農村文化の伝承を通じた
農村コミュニティの強化</t>
    <phoneticPr fontId="2"/>
  </si>
  <si>
    <t>共同</t>
    <rPh sb="0" eb="2">
      <t>キョウドウ</t>
    </rPh>
    <phoneticPr fontId="12"/>
  </si>
  <si>
    <t>完成数量（km,箇所）</t>
    <rPh sb="0" eb="2">
      <t>カンセイ</t>
    </rPh>
    <rPh sb="2" eb="4">
      <t>スウリョウ</t>
    </rPh>
    <rPh sb="8" eb="10">
      <t>カショ</t>
    </rPh>
    <phoneticPr fontId="2"/>
  </si>
  <si>
    <t>４．</t>
    <phoneticPr fontId="2"/>
  </si>
  <si>
    <t>５．</t>
    <phoneticPr fontId="2"/>
  </si>
  <si>
    <t>取組の内容（平成30年度までの取組名）</t>
    <rPh sb="0" eb="2">
      <t>トリクミ</t>
    </rPh>
    <rPh sb="3" eb="5">
      <t>ナイヨウ</t>
    </rPh>
    <rPh sb="6" eb="8">
      <t>ヘイセイ</t>
    </rPh>
    <rPh sb="10" eb="12">
      <t>ネンド</t>
    </rPh>
    <rPh sb="15" eb="17">
      <t>トリクミ</t>
    </rPh>
    <rPh sb="17" eb="18">
      <t>メイ</t>
    </rPh>
    <phoneticPr fontId="2"/>
  </si>
  <si>
    <t>番号</t>
    <rPh sb="0" eb="2">
      <t>バンゴウ</t>
    </rPh>
    <phoneticPr fontId="1"/>
  </si>
  <si>
    <t>生態系保全</t>
    <rPh sb="0" eb="3">
      <t>セイタイケイ</t>
    </rPh>
    <rPh sb="3" eb="5">
      <t>ホゼン</t>
    </rPh>
    <phoneticPr fontId="1"/>
  </si>
  <si>
    <t>水質保全</t>
    <rPh sb="0" eb="2">
      <t>スイシツ</t>
    </rPh>
    <rPh sb="2" eb="4">
      <t>ホゼン</t>
    </rPh>
    <phoneticPr fontId="1"/>
  </si>
  <si>
    <t>景観形成・生活環境保全</t>
    <rPh sb="0" eb="2">
      <t>ケイカン</t>
    </rPh>
    <rPh sb="2" eb="4">
      <t>ケイセイ</t>
    </rPh>
    <rPh sb="5" eb="7">
      <t>セイカツ</t>
    </rPh>
    <rPh sb="7" eb="9">
      <t>カンキョウ</t>
    </rPh>
    <rPh sb="9" eb="11">
      <t>ホゼン</t>
    </rPh>
    <phoneticPr fontId="1"/>
  </si>
  <si>
    <t>水田貯留・地下水かん養</t>
    <rPh sb="0" eb="2">
      <t>スイデン</t>
    </rPh>
    <rPh sb="2" eb="4">
      <t>チョリュウ</t>
    </rPh>
    <rPh sb="5" eb="8">
      <t>チカスイ</t>
    </rPh>
    <rPh sb="10" eb="11">
      <t>ヨウ</t>
    </rPh>
    <phoneticPr fontId="1"/>
  </si>
  <si>
    <t>資源循環</t>
    <rPh sb="0" eb="2">
      <t>シゲン</t>
    </rPh>
    <rPh sb="2" eb="4">
      <t>ジュンカン</t>
    </rPh>
    <phoneticPr fontId="1"/>
  </si>
  <si>
    <t>１.農業者個人</t>
    <rPh sb="2" eb="5">
      <t>ノウギョウシャ</t>
    </rPh>
    <rPh sb="5" eb="7">
      <t>コジン</t>
    </rPh>
    <phoneticPr fontId="1"/>
  </si>
  <si>
    <t>２.農事組合法人</t>
    <rPh sb="2" eb="4">
      <t>ノウジ</t>
    </rPh>
    <rPh sb="4" eb="6">
      <t>クミアイ</t>
    </rPh>
    <rPh sb="6" eb="8">
      <t>ホウジン</t>
    </rPh>
    <phoneticPr fontId="1"/>
  </si>
  <si>
    <t>３.営農組合</t>
    <rPh sb="2" eb="4">
      <t>エイノウ</t>
    </rPh>
    <rPh sb="4" eb="6">
      <t>クミアイ</t>
    </rPh>
    <phoneticPr fontId="1"/>
  </si>
  <si>
    <t>４.その他の農業者団体</t>
    <rPh sb="4" eb="5">
      <t>タ</t>
    </rPh>
    <rPh sb="6" eb="9">
      <t>ノウギョウシャ</t>
    </rPh>
    <rPh sb="9" eb="11">
      <t>ダンタイ</t>
    </rPh>
    <phoneticPr fontId="1"/>
  </si>
  <si>
    <t>５.農業者以外個人</t>
    <rPh sb="2" eb="5">
      <t>ノウギョウシャ</t>
    </rPh>
    <rPh sb="5" eb="7">
      <t>イガイ</t>
    </rPh>
    <rPh sb="7" eb="9">
      <t>コジン</t>
    </rPh>
    <phoneticPr fontId="1"/>
  </si>
  <si>
    <t>６.自治会</t>
    <rPh sb="2" eb="5">
      <t>ジチカイ</t>
    </rPh>
    <phoneticPr fontId="1"/>
  </si>
  <si>
    <t>７.女性会</t>
    <rPh sb="2" eb="5">
      <t>ジョセイカイ</t>
    </rPh>
    <phoneticPr fontId="1"/>
  </si>
  <si>
    <t>８.子供会</t>
    <rPh sb="2" eb="5">
      <t>コドモカイ</t>
    </rPh>
    <phoneticPr fontId="1"/>
  </si>
  <si>
    <t>９.土地改良区</t>
    <rPh sb="2" eb="4">
      <t>トチ</t>
    </rPh>
    <rPh sb="4" eb="7">
      <t>カイリョウク</t>
    </rPh>
    <phoneticPr fontId="1"/>
  </si>
  <si>
    <t>10.JA</t>
    <phoneticPr fontId="1"/>
  </si>
  <si>
    <t>11.学校・PTA</t>
    <rPh sb="3" eb="5">
      <t>ガッコウ</t>
    </rPh>
    <phoneticPr fontId="1"/>
  </si>
  <si>
    <t>12.NPO</t>
    <phoneticPr fontId="1"/>
  </si>
  <si>
    <t>13.その他の農業者以外団体</t>
    <rPh sb="5" eb="6">
      <t>タ</t>
    </rPh>
    <rPh sb="7" eb="10">
      <t>ノウギョウシャ</t>
    </rPh>
    <rPh sb="10" eb="12">
      <t>イガイ</t>
    </rPh>
    <rPh sb="12" eb="14">
      <t>ダンタイ</t>
    </rPh>
    <phoneticPr fontId="1"/>
  </si>
  <si>
    <t>１.前年度持越</t>
    <rPh sb="2" eb="5">
      <t>ゼンネンド</t>
    </rPh>
    <rPh sb="5" eb="7">
      <t>モチコシ</t>
    </rPh>
    <phoneticPr fontId="1"/>
  </si>
  <si>
    <t>２.交付金</t>
    <rPh sb="2" eb="5">
      <t>コウフキン</t>
    </rPh>
    <phoneticPr fontId="1"/>
  </si>
  <si>
    <t>３.利子等</t>
    <rPh sb="2" eb="4">
      <t>リシ</t>
    </rPh>
    <rPh sb="4" eb="5">
      <t>トウ</t>
    </rPh>
    <phoneticPr fontId="1"/>
  </si>
  <si>
    <t>４.日当</t>
    <rPh sb="2" eb="4">
      <t>ニットウ</t>
    </rPh>
    <phoneticPr fontId="1"/>
  </si>
  <si>
    <t>５.購入・リース費</t>
    <rPh sb="2" eb="4">
      <t>コウニュウ</t>
    </rPh>
    <rPh sb="8" eb="9">
      <t>ヒ</t>
    </rPh>
    <phoneticPr fontId="1"/>
  </si>
  <si>
    <t>６.外注費</t>
    <rPh sb="2" eb="5">
      <t>ガイチュウヒ</t>
    </rPh>
    <phoneticPr fontId="1"/>
  </si>
  <si>
    <t>７.その他支出</t>
    <rPh sb="4" eb="5">
      <t>タ</t>
    </rPh>
    <rPh sb="5" eb="7">
      <t>シシュツ</t>
    </rPh>
    <phoneticPr fontId="1"/>
  </si>
  <si>
    <t>８.返還</t>
    <rPh sb="2" eb="4">
      <t>ヘンカン</t>
    </rPh>
    <phoneticPr fontId="1"/>
  </si>
  <si>
    <t>この線より上に行を挿入してください。</t>
  </si>
  <si>
    <t>200 事務処理</t>
  </si>
  <si>
    <t>300 会議</t>
  </si>
  <si>
    <t>1 点検</t>
  </si>
  <si>
    <t>2 年度活動計画の策定</t>
  </si>
  <si>
    <t>4 遊休農地発生防止のための保全管理</t>
  </si>
  <si>
    <t>5 畦畔・法面・防風林の草刈り</t>
  </si>
  <si>
    <t>6 鳥獣害防護柵等の保守管理</t>
  </si>
  <si>
    <t>7 水路の草刈り</t>
  </si>
  <si>
    <t>8 水路の泥上げ</t>
  </si>
  <si>
    <t>9 水路附帯施設の保守管理</t>
  </si>
  <si>
    <t>10 農道の草刈り</t>
  </si>
  <si>
    <t>11 農道側溝の泥上げ</t>
  </si>
  <si>
    <t>12 路面の維持</t>
  </si>
  <si>
    <t>13 ため池の草刈り</t>
  </si>
  <si>
    <t>14 ため池の泥上げ</t>
  </si>
  <si>
    <t>15 ため池附帯施設の保守管理</t>
  </si>
  <si>
    <t>16 異常気象時の対応</t>
  </si>
  <si>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</si>
  <si>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</si>
  <si>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</si>
  <si>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</si>
  <si>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</si>
  <si>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</si>
  <si>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</si>
  <si>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24 農用地の機能診断</t>
  </si>
  <si>
    <t>25 水路の機能診断</t>
  </si>
  <si>
    <t>26 農道の機能診断</t>
  </si>
  <si>
    <t>27 ため池の機能診断</t>
  </si>
  <si>
    <t>28 年度活動計画の策定</t>
  </si>
  <si>
    <t>29 機能診断・補修技術等に関する研修</t>
  </si>
  <si>
    <t>30 農用地の軽微な補修等</t>
  </si>
  <si>
    <t>31 水路の軽微な補修等</t>
  </si>
  <si>
    <t>32 農道の軽微な補修等</t>
  </si>
  <si>
    <t>33 ため池の軽微な補修等</t>
  </si>
  <si>
    <t>34 生物多様性保全計画の策定</t>
  </si>
  <si>
    <t>35 水質保全計画、農地保全計画の策定</t>
  </si>
  <si>
    <t>36 景観形成計画、生活環境保全計画の策定</t>
  </si>
  <si>
    <t>37 水田貯留計画、地下水かん養計画の策定</t>
  </si>
  <si>
    <t>38 資源循環計画の策定</t>
  </si>
  <si>
    <t>52 遊休農地の有効活用</t>
  </si>
  <si>
    <t>54 地域住民による直営施工</t>
  </si>
  <si>
    <t>55 防災・減災力の強化</t>
  </si>
  <si>
    <t>56 農村環境保全活動の幅広い展開</t>
  </si>
  <si>
    <t>58 農村文化の伝承を通じた農村コミュニティの強化</t>
  </si>
  <si>
    <t>59 都道府県、市町村が特に認める活動</t>
  </si>
  <si>
    <t>61 水路の補修</t>
  </si>
  <si>
    <t>62 水路の更新等</t>
  </si>
  <si>
    <t>63 農道の補修</t>
  </si>
  <si>
    <t>64 農道の更新等</t>
  </si>
  <si>
    <t>65 ため池の補修</t>
  </si>
  <si>
    <t>66 ため池（附帯施設）の更新等</t>
  </si>
  <si>
    <t>A.■か□</t>
    <phoneticPr fontId="2"/>
  </si>
  <si>
    <t>B.○か空白</t>
    <rPh sb="4" eb="6">
      <t>クウハク</t>
    </rPh>
    <phoneticPr fontId="2"/>
  </si>
  <si>
    <t>C.○か－か×</t>
    <phoneticPr fontId="2"/>
  </si>
  <si>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</si>
  <si>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</si>
  <si>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</si>
  <si>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</si>
  <si>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</si>
  <si>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</si>
  <si>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</si>
  <si>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39 生物の生息状況の把握（生態系保全）</t>
    <rPh sb="3" eb="5">
      <t>セイブツ</t>
    </rPh>
    <rPh sb="6" eb="8">
      <t>セイソク</t>
    </rPh>
    <rPh sb="8" eb="10">
      <t>ジョウキョウ</t>
    </rPh>
    <rPh sb="11" eb="13">
      <t>ハアク</t>
    </rPh>
    <rPh sb="14" eb="17">
      <t>セイタイケイ</t>
    </rPh>
    <rPh sb="17" eb="19">
      <t>ホゼン</t>
    </rPh>
    <phoneticPr fontId="12"/>
  </si>
  <si>
    <t>40 外来種の駆除（生態系保全）</t>
    <rPh sb="3" eb="6">
      <t>ガイライシュ</t>
    </rPh>
    <rPh sb="7" eb="9">
      <t>クジョ</t>
    </rPh>
    <rPh sb="10" eb="13">
      <t>セイタイケイ</t>
    </rPh>
    <rPh sb="13" eb="15">
      <t>ホゼン</t>
    </rPh>
    <phoneticPr fontId="12"/>
  </si>
  <si>
    <t>41 その他（生態系保全）</t>
    <rPh sb="5" eb="6">
      <t>タ</t>
    </rPh>
    <rPh sb="7" eb="10">
      <t>セイタイケイ</t>
    </rPh>
    <rPh sb="10" eb="12">
      <t>ホゼン</t>
    </rPh>
    <phoneticPr fontId="12"/>
  </si>
  <si>
    <t>42 水質モニタリングの実施・記録管理（水質保全）</t>
    <rPh sb="3" eb="5">
      <t>スイシツ</t>
    </rPh>
    <rPh sb="12" eb="14">
      <t>ジッシ</t>
    </rPh>
    <rPh sb="15" eb="17">
      <t>キロク</t>
    </rPh>
    <rPh sb="17" eb="19">
      <t>カンリ</t>
    </rPh>
    <rPh sb="20" eb="22">
      <t>スイシツ</t>
    </rPh>
    <rPh sb="22" eb="24">
      <t>ホゼン</t>
    </rPh>
    <phoneticPr fontId="12"/>
  </si>
  <si>
    <t>43 畑からの土砂流出対策（水質保全）</t>
    <rPh sb="3" eb="4">
      <t>ハタケ</t>
    </rPh>
    <rPh sb="7" eb="9">
      <t>ドシャ</t>
    </rPh>
    <rPh sb="9" eb="11">
      <t>リュウシュツ</t>
    </rPh>
    <rPh sb="11" eb="13">
      <t>タイサク</t>
    </rPh>
    <rPh sb="14" eb="16">
      <t>スイシツ</t>
    </rPh>
    <rPh sb="16" eb="18">
      <t>ホゼン</t>
    </rPh>
    <phoneticPr fontId="12"/>
  </si>
  <si>
    <t>44 その他（水質保全）</t>
    <rPh sb="5" eb="6">
      <t>タ</t>
    </rPh>
    <rPh sb="7" eb="9">
      <t>スイシツ</t>
    </rPh>
    <rPh sb="9" eb="11">
      <t>ホゼン</t>
    </rPh>
    <phoneticPr fontId="12"/>
  </si>
  <si>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12"/>
  </si>
  <si>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12"/>
  </si>
  <si>
    <t>47 その他（景観形成・生活環境保全）</t>
    <rPh sb="5" eb="6">
      <t>タ</t>
    </rPh>
    <rPh sb="7" eb="9">
      <t>ケイカン</t>
    </rPh>
    <rPh sb="9" eb="11">
      <t>ケイセイ</t>
    </rPh>
    <rPh sb="12" eb="14">
      <t>セイカツ</t>
    </rPh>
    <rPh sb="14" eb="16">
      <t>カンキョウ</t>
    </rPh>
    <rPh sb="16" eb="18">
      <t>ホゼン</t>
    </rPh>
    <phoneticPr fontId="12"/>
  </si>
  <si>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12"/>
  </si>
  <si>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12"/>
  </si>
  <si>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12"/>
  </si>
  <si>
    <t>51 啓発・普及活動</t>
    <phoneticPr fontId="1"/>
  </si>
  <si>
    <t>100 ほにゃらら</t>
    <phoneticPr fontId="1"/>
  </si>
  <si>
    <t>Ｋ.農村環境保全活動</t>
    <phoneticPr fontId="12"/>
  </si>
  <si>
    <t>Ｌ.増進活動</t>
    <phoneticPr fontId="12"/>
  </si>
  <si>
    <t>Ｍ.長寿命化</t>
    <rPh sb="2" eb="6">
      <t>チョウジュミョウカ</t>
    </rPh>
    <phoneticPr fontId="12"/>
  </si>
  <si>
    <t>活動項目</t>
    <rPh sb="0" eb="2">
      <t>カツドウ</t>
    </rPh>
    <rPh sb="2" eb="4">
      <t>コウモク</t>
    </rPh>
    <phoneticPr fontId="1"/>
  </si>
  <si>
    <t>支払区分</t>
    <rPh sb="0" eb="2">
      <t>シハライ</t>
    </rPh>
    <rPh sb="2" eb="4">
      <t>クブン</t>
    </rPh>
    <phoneticPr fontId="12"/>
  </si>
  <si>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</si>
  <si>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</si>
  <si>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</si>
  <si>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　　　　「データ」タブの「データの入力規則」を選択する。</t>
    <phoneticPr fontId="1"/>
  </si>
  <si>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</si>
  <si>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　　　新たに行を追加し、追加した取組を入力する。</t>
    <rPh sb="19" eb="21">
      <t>ニュウリョク</t>
    </rPh>
    <phoneticPr fontId="1"/>
  </si>
  <si>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</si>
  <si>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</si>
  <si>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</si>
  <si>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</si>
  <si>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</si>
  <si>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</si>
  <si>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</si>
  <si>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</si>
  <si>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</si>
  <si>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</si>
  <si>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</si>
  <si>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</si>
  <si>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③長寿命化の項目を追加する場合</t>
    <rPh sb="1" eb="5">
      <t>チョウジュミョウカ</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</si>
  <si>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</si>
  <si>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②多面的機能の増進を図る活動の項目を追加する場合</t>
    <rPh sb="1" eb="4">
      <t>タメンテキ</t>
    </rPh>
    <rPh sb="4" eb="6">
      <t>キノウ</t>
    </rPh>
    <rPh sb="7" eb="9">
      <t>ゾウシン</t>
    </rPh>
    <rPh sb="10" eb="11">
      <t>ハカ</t>
    </rPh>
    <rPh sb="12" eb="14">
      <t>カツドウ</t>
    </rPh>
    <phoneticPr fontId="1"/>
  </si>
  <si>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</si>
  <si>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</si>
  <si>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</si>
  <si>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</si>
  <si>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</si>
  <si>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</si>
  <si>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</si>
  <si>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</si>
  <si>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　５）リストの中から２）で設定したリスト名を選択し確定する。</t>
    <rPh sb="7" eb="8">
      <t>ナカ</t>
    </rPh>
    <rPh sb="13" eb="15">
      <t>セッテイ</t>
    </rPh>
    <rPh sb="20" eb="21">
      <t>メイ</t>
    </rPh>
    <rPh sb="22" eb="24">
      <t>センタク</t>
    </rPh>
    <rPh sb="25" eb="27">
      <t>カクテイ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</si>
  <si>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</si>
  <si>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長　殿</t>
    <rPh sb="0" eb="1">
      <t>チョウ</t>
    </rPh>
    <rPh sb="2" eb="3">
      <t>ドノ</t>
    </rPh>
    <phoneticPr fontId="2"/>
  </si>
  <si>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2"/>
  </si>
  <si>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</si>
  <si>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農村協働力の深化に向けた活動への支援</t>
    <rPh sb="12" eb="14">
      <t>カツドウ</t>
    </rPh>
    <phoneticPr fontId="2"/>
  </si>
  <si>
    <t>51　啓発・普及活動</t>
    <phoneticPr fontId="2"/>
  </si>
  <si>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</si>
  <si>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農用地</t>
    <rPh sb="0" eb="3">
      <t>ノウヨウチ</t>
    </rPh>
    <phoneticPr fontId="1"/>
  </si>
  <si>
    <t>100 融雪のための融雪剤散布</t>
    <rPh sb="4" eb="6">
      <t>ユウセツ</t>
    </rPh>
    <rPh sb="10" eb="15">
      <t>ユウセツザイサンプ</t>
    </rPh>
    <phoneticPr fontId="1"/>
  </si>
  <si>
    <t>101 融雪排水促進のための溝きり</t>
    <rPh sb="4" eb="6">
      <t>ユウセツ</t>
    </rPh>
    <rPh sb="6" eb="8">
      <t>ハイスイ</t>
    </rPh>
    <rPh sb="8" eb="10">
      <t>ソクシン</t>
    </rPh>
    <rPh sb="14" eb="15">
      <t>ミゾ</t>
    </rPh>
    <phoneticPr fontId="1"/>
  </si>
  <si>
    <t>103 配水操作</t>
    <rPh sb="4" eb="6">
      <t>ハイスイ</t>
    </rPh>
    <rPh sb="6" eb="8">
      <t>ソウサ</t>
    </rPh>
    <phoneticPr fontId="1"/>
  </si>
  <si>
    <t>融雪のための融雪剤散布</t>
    <phoneticPr fontId="2"/>
  </si>
  <si>
    <t>融雪排水促進のための溝きり</t>
    <phoneticPr fontId="2"/>
  </si>
  <si>
    <t>配水操作</t>
    <phoneticPr fontId="2"/>
  </si>
  <si>
    <t>防風ネットの適正管理</t>
    <phoneticPr fontId="2"/>
  </si>
  <si>
    <t>遮光施設の適正管理</t>
    <phoneticPr fontId="2"/>
  </si>
  <si>
    <t>ゲート類の保守管理</t>
    <phoneticPr fontId="2"/>
  </si>
  <si>
    <t>遮光施設の補修等</t>
    <phoneticPr fontId="2"/>
  </si>
  <si>
    <t>－</t>
  </si>
  <si>
    <t>実践活動</t>
    <phoneticPr fontId="2"/>
  </si>
  <si>
    <t>農用地</t>
    <phoneticPr fontId="2"/>
  </si>
  <si>
    <t>４　遊休農地発生防止のための保全管理</t>
    <rPh sb="2" eb="4">
      <t>ユウキュウ</t>
    </rPh>
    <rPh sb="4" eb="6">
      <t>ノウチ</t>
    </rPh>
    <rPh sb="6" eb="8">
      <t>ハッセイ</t>
    </rPh>
    <rPh sb="8" eb="10">
      <t>ボウシ</t>
    </rPh>
    <rPh sb="14" eb="16">
      <t>ホゼン</t>
    </rPh>
    <rPh sb="16" eb="18">
      <t>カンリ</t>
    </rPh>
    <phoneticPr fontId="2"/>
  </si>
  <si>
    <t>５　畦畔・法面・防風林の草刈り</t>
    <rPh sb="2" eb="4">
      <t>ケイハン</t>
    </rPh>
    <rPh sb="5" eb="7">
      <t>ノリメン</t>
    </rPh>
    <rPh sb="8" eb="11">
      <t>ボウフウリン</t>
    </rPh>
    <rPh sb="12" eb="14">
      <t>クサカ</t>
    </rPh>
    <phoneticPr fontId="2"/>
  </si>
  <si>
    <t>６　鳥獣害防護柵等の保守管理</t>
    <rPh sb="2" eb="4">
      <t>チョウジュウ</t>
    </rPh>
    <rPh sb="4" eb="5">
      <t>ガイ</t>
    </rPh>
    <rPh sb="5" eb="8">
      <t>ボウゴサク</t>
    </rPh>
    <rPh sb="8" eb="9">
      <t>トウ</t>
    </rPh>
    <rPh sb="10" eb="12">
      <t>ホシュ</t>
    </rPh>
    <rPh sb="12" eb="14">
      <t>カンリ</t>
    </rPh>
    <phoneticPr fontId="2"/>
  </si>
  <si>
    <t>100 融雪のための融雪剤散布</t>
    <phoneticPr fontId="2"/>
  </si>
  <si>
    <t>101 融雪排水促進のための溝きり</t>
    <phoneticPr fontId="2"/>
  </si>
  <si>
    <t>７　水路の草刈り</t>
    <rPh sb="2" eb="4">
      <t>スイロ</t>
    </rPh>
    <rPh sb="5" eb="7">
      <t>クサカ</t>
    </rPh>
    <phoneticPr fontId="2"/>
  </si>
  <si>
    <t>８　水路の泥上げ</t>
    <rPh sb="2" eb="4">
      <t>スイロ</t>
    </rPh>
    <rPh sb="5" eb="6">
      <t>ドロ</t>
    </rPh>
    <rPh sb="6" eb="7">
      <t>ア</t>
    </rPh>
    <phoneticPr fontId="2"/>
  </si>
  <si>
    <t>９　水路附帯施設の保守管理</t>
    <rPh sb="2" eb="4">
      <t>スイロ</t>
    </rPh>
    <rPh sb="4" eb="6">
      <t>フタイ</t>
    </rPh>
    <rPh sb="6" eb="8">
      <t>シセツ</t>
    </rPh>
    <rPh sb="9" eb="11">
      <t>ホシュ</t>
    </rPh>
    <rPh sb="11" eb="13">
      <t>カンリ</t>
    </rPh>
    <phoneticPr fontId="2"/>
  </si>
  <si>
    <t>10　農道の草刈り</t>
    <rPh sb="3" eb="5">
      <t>ノウドウ</t>
    </rPh>
    <rPh sb="6" eb="8">
      <t>クサカ</t>
    </rPh>
    <phoneticPr fontId="2"/>
  </si>
  <si>
    <t>11　農道側溝の泥上げ</t>
    <rPh sb="3" eb="5">
      <t>ノウドウ</t>
    </rPh>
    <rPh sb="5" eb="7">
      <t>ソッコウ</t>
    </rPh>
    <rPh sb="8" eb="9">
      <t>ドロ</t>
    </rPh>
    <rPh sb="9" eb="10">
      <t>ア</t>
    </rPh>
    <phoneticPr fontId="2"/>
  </si>
  <si>
    <t>12　路面の維持</t>
    <rPh sb="3" eb="5">
      <t>ロメン</t>
    </rPh>
    <rPh sb="6" eb="8">
      <t>イジ</t>
    </rPh>
    <phoneticPr fontId="2"/>
  </si>
  <si>
    <t>13　ため池の草刈り</t>
    <rPh sb="5" eb="6">
      <t>イケ</t>
    </rPh>
    <rPh sb="7" eb="9">
      <t>クサカ</t>
    </rPh>
    <phoneticPr fontId="2"/>
  </si>
  <si>
    <t>14　ため池の泥上げ</t>
    <rPh sb="5" eb="6">
      <t>イケ</t>
    </rPh>
    <rPh sb="7" eb="8">
      <t>ドロ</t>
    </rPh>
    <rPh sb="8" eb="9">
      <t>ア</t>
    </rPh>
    <phoneticPr fontId="2"/>
  </si>
  <si>
    <t>15　ため池附帯施設の保守管理</t>
    <rPh sb="5" eb="6">
      <t>イケ</t>
    </rPh>
    <rPh sb="6" eb="8">
      <t>フタイ</t>
    </rPh>
    <rPh sb="8" eb="10">
      <t>シセツ</t>
    </rPh>
    <rPh sb="11" eb="13">
      <t>ホシュ</t>
    </rPh>
    <rPh sb="13" eb="15">
      <t>カンリ</t>
    </rPh>
    <phoneticPr fontId="2"/>
  </si>
  <si>
    <t>16　異常気象時の対応</t>
    <rPh sb="3" eb="5">
      <t>イジョウ</t>
    </rPh>
    <rPh sb="5" eb="7">
      <t>キショウ</t>
    </rPh>
    <rPh sb="7" eb="8">
      <t>ジ</t>
    </rPh>
    <rPh sb="9" eb="11">
      <t>タイオウ</t>
    </rPh>
    <phoneticPr fontId="2"/>
  </si>
  <si>
    <t>30　農用地の軽微な補修等</t>
    <rPh sb="3" eb="6">
      <t>ノウヨウチ</t>
    </rPh>
    <rPh sb="7" eb="9">
      <t>ケイビ</t>
    </rPh>
    <rPh sb="10" eb="12">
      <t>ホシュウ</t>
    </rPh>
    <rPh sb="12" eb="13">
      <t>トウ</t>
    </rPh>
    <phoneticPr fontId="2"/>
  </si>
  <si>
    <t>31　水路の軽微な補修等</t>
    <rPh sb="3" eb="5">
      <t>スイロ</t>
    </rPh>
    <rPh sb="6" eb="8">
      <t>ケイビ</t>
    </rPh>
    <rPh sb="9" eb="11">
      <t>ホシュウ</t>
    </rPh>
    <rPh sb="11" eb="12">
      <t>トウ</t>
    </rPh>
    <phoneticPr fontId="2"/>
  </si>
  <si>
    <t>32　農道の軽微な補修等</t>
    <rPh sb="3" eb="5">
      <t>ノウドウ</t>
    </rPh>
    <rPh sb="6" eb="8">
      <t>ケイビ</t>
    </rPh>
    <rPh sb="9" eb="11">
      <t>ホシュウ</t>
    </rPh>
    <rPh sb="11" eb="12">
      <t>トウ</t>
    </rPh>
    <phoneticPr fontId="2"/>
  </si>
  <si>
    <t>33　ため池の軽微な補修等</t>
    <rPh sb="5" eb="6">
      <t>イケ</t>
    </rPh>
    <rPh sb="7" eb="9">
      <t>ケイビ</t>
    </rPh>
    <rPh sb="10" eb="12">
      <t>ホシュウ</t>
    </rPh>
    <rPh sb="12" eb="13">
      <t>トウ</t>
    </rPh>
    <phoneticPr fontId="2"/>
  </si>
  <si>
    <t>令和○年○月○日</t>
    <rPh sb="0" eb="2">
      <t>レイワ</t>
    </rPh>
    <rPh sb="3" eb="4">
      <t>ネン</t>
    </rPh>
    <rPh sb="5" eb="6">
      <t>ガツ</t>
    </rPh>
    <rPh sb="7" eb="8">
      <t>ニチ</t>
    </rPh>
    <phoneticPr fontId="12"/>
  </si>
  <si>
    <t>＜令和○年度　収支実績　　○年○月○日現在＞</t>
    <rPh sb="1" eb="3">
      <t>レイワ</t>
    </rPh>
    <rPh sb="4" eb="6">
      <t>ネンド</t>
    </rPh>
    <rPh sb="7" eb="9">
      <t>シュウシ</t>
    </rPh>
    <rPh sb="9" eb="11">
      <t>ジッセキ</t>
    </rPh>
    <rPh sb="14" eb="15">
      <t>ネン</t>
    </rPh>
    <rPh sb="16" eb="17">
      <t>ツキ</t>
    </rPh>
    <rPh sb="18" eb="19">
      <t>ニチ</t>
    </rPh>
    <rPh sb="19" eb="21">
      <t>ゲンザイ</t>
    </rPh>
    <phoneticPr fontId="2"/>
  </si>
  <si>
    <t>57　やすらぎ・福祉及び教育機能の活用</t>
    <rPh sb="8" eb="10">
      <t>フクシ</t>
    </rPh>
    <rPh sb="10" eb="11">
      <t>オヨ</t>
    </rPh>
    <rPh sb="12" eb="14">
      <t>キョウイク</t>
    </rPh>
    <rPh sb="14" eb="16">
      <t>キノウ</t>
    </rPh>
    <rPh sb="17" eb="19">
      <t>カツヨウ</t>
    </rPh>
    <phoneticPr fontId="2"/>
  </si>
  <si>
    <t>57 やすらぎ・福祉及び教育機能の活用</t>
    <phoneticPr fontId="2"/>
  </si>
  <si>
    <t>57 やすらぎ・福祉及び教育機能の活用</t>
    <phoneticPr fontId="1"/>
  </si>
  <si>
    <t>やすらぎ・福祉及び教育機能の活用</t>
    <phoneticPr fontId="2"/>
  </si>
  <si>
    <t>別紙</t>
    <rPh sb="0" eb="2">
      <t>ベッシ</t>
    </rPh>
    <phoneticPr fontId="48"/>
  </si>
  <si>
    <t>持越金の使用予定表</t>
    <rPh sb="0" eb="2">
      <t>モチコシ</t>
    </rPh>
    <rPh sb="2" eb="3">
      <t>キン</t>
    </rPh>
    <rPh sb="4" eb="6">
      <t>シヨウ</t>
    </rPh>
    <rPh sb="6" eb="8">
      <t>ヨテイ</t>
    </rPh>
    <rPh sb="8" eb="9">
      <t>ヒョウ</t>
    </rPh>
    <phoneticPr fontId="48"/>
  </si>
  <si>
    <t>農地維持・資源向上（共同）</t>
  </si>
  <si>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48"/>
  </si>
  <si>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48"/>
  </si>
  <si>
    <t>使用時期</t>
    <rPh sb="0" eb="2">
      <t>シヨウ</t>
    </rPh>
    <rPh sb="2" eb="4">
      <t>ジキ</t>
    </rPh>
    <phoneticPr fontId="48"/>
  </si>
  <si>
    <t>使用内容</t>
    <rPh sb="0" eb="2">
      <t>シヨウ</t>
    </rPh>
    <rPh sb="2" eb="4">
      <t>ナイヨウ</t>
    </rPh>
    <phoneticPr fontId="48"/>
  </si>
  <si>
    <t>使用予定金額</t>
    <rPh sb="0" eb="2">
      <t>シヨウ</t>
    </rPh>
    <rPh sb="2" eb="4">
      <t>ヨテイ</t>
    </rPh>
    <rPh sb="4" eb="6">
      <t>キンガク</t>
    </rPh>
    <phoneticPr fontId="48"/>
  </si>
  <si>
    <t>算定根拠</t>
    <rPh sb="0" eb="2">
      <t>サンテイ</t>
    </rPh>
    <rPh sb="2" eb="4">
      <t>コンキョ</t>
    </rPh>
    <phoneticPr fontId="48"/>
  </si>
  <si>
    <t>円</t>
    <rPh sb="0" eb="1">
      <t>エン</t>
    </rPh>
    <phoneticPr fontId="48"/>
  </si>
  <si>
    <t>計</t>
    <rPh sb="0" eb="1">
      <t>ケイ</t>
    </rPh>
    <phoneticPr fontId="48"/>
  </si>
  <si>
    <t>市町村担当者における妥当性の確認欄</t>
    <rPh sb="0" eb="3">
      <t>シチョウソン</t>
    </rPh>
    <rPh sb="3" eb="6">
      <t>タントウシャ</t>
    </rPh>
    <rPh sb="10" eb="13">
      <t>ダトウセイ</t>
    </rPh>
    <rPh sb="14" eb="16">
      <t>カクニン</t>
    </rPh>
    <rPh sb="16" eb="17">
      <t>ラン</t>
    </rPh>
    <phoneticPr fontId="48"/>
  </si>
  <si>
    <t>確認結果</t>
    <rPh sb="0" eb="2">
      <t>カクニン</t>
    </rPh>
    <rPh sb="2" eb="4">
      <t>ケッカ</t>
    </rPh>
    <phoneticPr fontId="48"/>
  </si>
  <si>
    <t>担当者押印又はサイン欄</t>
    <rPh sb="0" eb="3">
      <t>タントウシャ</t>
    </rPh>
    <rPh sb="3" eb="5">
      <t>オウイン</t>
    </rPh>
    <rPh sb="5" eb="6">
      <t>マタ</t>
    </rPh>
    <rPh sb="10" eb="11">
      <t>ラン</t>
    </rPh>
    <phoneticPr fontId="48"/>
  </si>
  <si>
    <t>上記の内容について、妥当であると認める。</t>
    <rPh sb="0" eb="2">
      <t>ジョウキ</t>
    </rPh>
    <rPh sb="3" eb="5">
      <t>ナイヨウ</t>
    </rPh>
    <rPh sb="10" eb="12">
      <t>ダトウ</t>
    </rPh>
    <rPh sb="16" eb="17">
      <t>ミト</t>
    </rPh>
    <phoneticPr fontId="48"/>
  </si>
  <si>
    <t>資源向上（長寿命化）</t>
    <rPh sb="5" eb="9">
      <t>チョウジュミョウカ</t>
    </rPh>
    <phoneticPr fontId="48"/>
  </si>
  <si>
    <t>機械の安全使用に関する研修</t>
    <phoneticPr fontId="2"/>
  </si>
  <si>
    <t>301 事務・組織運営等に関する研修</t>
    <rPh sb="4" eb="6">
      <t>ジム</t>
    </rPh>
    <rPh sb="7" eb="9">
      <t>ソシキ</t>
    </rPh>
    <rPh sb="9" eb="11">
      <t>ウンエイ</t>
    </rPh>
    <rPh sb="11" eb="12">
      <t>トウ</t>
    </rPh>
    <rPh sb="13" eb="14">
      <t>カン</t>
    </rPh>
    <rPh sb="16" eb="18">
      <t>ケンシュウ</t>
    </rPh>
    <phoneticPr fontId="12"/>
  </si>
  <si>
    <t>共同活動で使用する機械について、安全使用に関する研修、講習等</t>
    <phoneticPr fontId="2"/>
  </si>
  <si>
    <t>301 事務・組織運営等に関する研修</t>
    <phoneticPr fontId="1"/>
  </si>
  <si>
    <t>302 機械の安全使用に関する研修</t>
    <phoneticPr fontId="1"/>
  </si>
  <si>
    <t>302 機械の安全使用に関する研修</t>
    <phoneticPr fontId="2"/>
  </si>
  <si>
    <t>令和○年○月○日</t>
    <rPh sb="0" eb="2">
      <t>レイワ</t>
    </rPh>
    <rPh sb="3" eb="4">
      <t>ネン</t>
    </rPh>
    <rPh sb="5" eb="6">
      <t>ガツ</t>
    </rPh>
    <rPh sb="7" eb="8">
      <t>ニチ</t>
    </rPh>
    <phoneticPr fontId="2"/>
  </si>
  <si>
    <t>令和○年度　多面的機能支払交付金に係る実施状況報告書</t>
    <rPh sb="0" eb="2">
      <t>レイワ</t>
    </rPh>
    <rPh sb="3" eb="5">
      <t>ネンド</t>
    </rPh>
    <phoneticPr fontId="2"/>
  </si>
  <si>
    <t xml:space="preserve">活動区分 </t>
    <rPh sb="0" eb="2">
      <t>カツドウ</t>
    </rPh>
    <rPh sb="2" eb="4">
      <t>クブン</t>
    </rPh>
    <phoneticPr fontId="2"/>
  </si>
  <si>
    <t>活動区分</t>
    <rPh sb="0" eb="2">
      <t>カツドウ</t>
    </rPh>
    <rPh sb="2" eb="4">
      <t>クブン</t>
    </rPh>
    <phoneticPr fontId="2"/>
  </si>
  <si>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2"/>
  </si>
  <si>
    <t>実施面積（右記の内数）</t>
    <rPh sb="0" eb="2">
      <t>ジッシ</t>
    </rPh>
    <rPh sb="2" eb="4">
      <t>メンセキ</t>
    </rPh>
    <rPh sb="5" eb="7">
      <t>ウキ</t>
    </rPh>
    <rPh sb="8" eb="10">
      <t>ウチスウ</t>
    </rPh>
    <phoneticPr fontId="2"/>
  </si>
  <si>
    <t>全対象水田面積</t>
    <rPh sb="0" eb="3">
      <t>ゼンタイショウ</t>
    </rPh>
    <rPh sb="3" eb="5">
      <t>スイデン</t>
    </rPh>
    <rPh sb="5" eb="7">
      <t>メンセキ</t>
    </rPh>
    <phoneticPr fontId="2"/>
  </si>
  <si>
    <t>水田の雨水貯留機能の強化（田んぼダム）を推進する活動への支援</t>
    <phoneticPr fontId="2"/>
  </si>
  <si>
    <t>a</t>
    <phoneticPr fontId="2"/>
  </si>
  <si>
    <t>医療・福祉、教育機関等との連携</t>
    <rPh sb="0" eb="2">
      <t>イリョウ</t>
    </rPh>
    <rPh sb="3" eb="5">
      <t>フクシ</t>
    </rPh>
    <rPh sb="13" eb="15">
      <t>レンケイ</t>
    </rPh>
    <phoneticPr fontId="2"/>
  </si>
  <si>
    <t>53 鳥獣被害防止対策及び環境改善活動の強化</t>
    <rPh sb="3" eb="5">
      <t>チョウジュウ</t>
    </rPh>
    <rPh sb="5" eb="7">
      <t>ヒガイ</t>
    </rPh>
    <rPh sb="7" eb="9">
      <t>ボウシ</t>
    </rPh>
    <rPh sb="9" eb="11">
      <t>タイサク</t>
    </rPh>
    <rPh sb="11" eb="12">
      <t>オヨ</t>
    </rPh>
    <phoneticPr fontId="52"/>
  </si>
  <si>
    <t>53 鳥獣被害防止対策及び環境改善活動の強化</t>
    <rPh sb="3" eb="5">
      <t>チョウジュウ</t>
    </rPh>
    <rPh sb="5" eb="7">
      <t>ヒガイ</t>
    </rPh>
    <rPh sb="7" eb="9">
      <t>ボウシ</t>
    </rPh>
    <rPh sb="9" eb="11">
      <t>タイサク</t>
    </rPh>
    <rPh sb="11" eb="12">
      <t>オヨ</t>
    </rPh>
    <phoneticPr fontId="2"/>
  </si>
  <si>
    <t>水路の補修</t>
    <rPh sb="0" eb="2">
      <t>スイロ</t>
    </rPh>
    <rPh sb="3" eb="5">
      <t>ホシュウ</t>
    </rPh>
    <phoneticPr fontId="2"/>
  </si>
  <si>
    <t>水路の更新等</t>
    <rPh sb="0" eb="2">
      <t>スイロ</t>
    </rPh>
    <rPh sb="3" eb="5">
      <t>コウシン</t>
    </rPh>
    <rPh sb="5" eb="6">
      <t>トウ</t>
    </rPh>
    <phoneticPr fontId="2"/>
  </si>
  <si>
    <t>農道の補修</t>
    <rPh sb="0" eb="2">
      <t>ノウドウ</t>
    </rPh>
    <rPh sb="3" eb="5">
      <t>ホシュウ</t>
    </rPh>
    <phoneticPr fontId="2"/>
  </si>
  <si>
    <t>農道の更新等</t>
    <rPh sb="0" eb="2">
      <t>ノウドウ</t>
    </rPh>
    <rPh sb="3" eb="5">
      <t>コウシン</t>
    </rPh>
    <rPh sb="5" eb="6">
      <t>トウ</t>
    </rPh>
    <phoneticPr fontId="2"/>
  </si>
  <si>
    <t>ため池の補修</t>
    <rPh sb="2" eb="3">
      <t>イケ</t>
    </rPh>
    <rPh sb="4" eb="6">
      <t>ホシュウ</t>
    </rPh>
    <phoneticPr fontId="2"/>
  </si>
  <si>
    <t>ため池（附帯施設）の更新等</t>
    <rPh sb="2" eb="3">
      <t>イケ</t>
    </rPh>
    <rPh sb="4" eb="6">
      <t>フタイ</t>
    </rPh>
    <rPh sb="6" eb="8">
      <t>シセツ</t>
    </rPh>
    <rPh sb="10" eb="12">
      <t>コウシン</t>
    </rPh>
    <rPh sb="12" eb="13">
      <t>トウ</t>
    </rPh>
    <phoneticPr fontId="2"/>
  </si>
  <si>
    <t>農用地</t>
    <rPh sb="0" eb="3">
      <t>ノウヨウチ</t>
    </rPh>
    <phoneticPr fontId="1"/>
  </si>
  <si>
    <t>活動項目番号表</t>
    <rPh sb="0" eb="2">
      <t>カツドウ</t>
    </rPh>
    <rPh sb="2" eb="4">
      <t>コウモク</t>
    </rPh>
    <rPh sb="4" eb="6">
      <t>バンゴウ</t>
    </rPh>
    <rPh sb="6" eb="7">
      <t>ヒョウ</t>
    </rPh>
    <phoneticPr fontId="2"/>
  </si>
  <si>
    <t>活動項目
番号</t>
    <rPh sb="0" eb="2">
      <t>カツドウ</t>
    </rPh>
    <rPh sb="2" eb="4">
      <t>コウモク</t>
    </rPh>
    <rPh sb="5" eb="7">
      <t>バンゴウ</t>
    </rPh>
    <phoneticPr fontId="2"/>
  </si>
  <si>
    <t>事務処理</t>
    <rPh sb="0" eb="2">
      <t>ジム</t>
    </rPh>
    <rPh sb="2" eb="4">
      <t>ショリ</t>
    </rPh>
    <phoneticPr fontId="2"/>
  </si>
  <si>
    <t>会議など</t>
    <rPh sb="0" eb="2">
      <t>カイギ</t>
    </rPh>
    <phoneticPr fontId="2"/>
  </si>
  <si>
    <t>【農地維持活動】</t>
    <rPh sb="1" eb="3">
      <t>ノウチ</t>
    </rPh>
    <rPh sb="3" eb="5">
      <t>イジ</t>
    </rPh>
    <rPh sb="5" eb="7">
      <t>カツドウ</t>
    </rPh>
    <phoneticPr fontId="2"/>
  </si>
  <si>
    <t>（地域資源の基礎的な保全活動）</t>
    <phoneticPr fontId="2"/>
  </si>
  <si>
    <t>取組</t>
    <rPh sb="0" eb="2">
      <t>トリクミ</t>
    </rPh>
    <phoneticPr fontId="2"/>
  </si>
  <si>
    <t>点検・
計画
策定</t>
    <rPh sb="0" eb="2">
      <t>テンケン</t>
    </rPh>
    <rPh sb="4" eb="6">
      <t>ケイカク</t>
    </rPh>
    <rPh sb="7" eb="9">
      <t>サクテイ</t>
    </rPh>
    <phoneticPr fontId="2"/>
  </si>
  <si>
    <t>点検</t>
    <rPh sb="0" eb="2">
      <t>テンケン</t>
    </rPh>
    <phoneticPr fontId="2"/>
  </si>
  <si>
    <t>事務・組織運営等に
関する研修</t>
    <rPh sb="0" eb="2">
      <t>ジム</t>
    </rPh>
    <rPh sb="3" eb="5">
      <t>ソシキ</t>
    </rPh>
    <rPh sb="5" eb="7">
      <t>ウンエイ</t>
    </rPh>
    <rPh sb="7" eb="8">
      <t>トウ</t>
    </rPh>
    <rPh sb="10" eb="11">
      <t>カン</t>
    </rPh>
    <rPh sb="13" eb="15">
      <t>ケンシュウ</t>
    </rPh>
    <phoneticPr fontId="2"/>
  </si>
  <si>
    <t>農用地</t>
    <rPh sb="1" eb="3">
      <t>ヨウチ</t>
    </rPh>
    <phoneticPr fontId="2"/>
  </si>
  <si>
    <t>遊休農地発生防止の
ための保全管理</t>
    <phoneticPr fontId="2"/>
  </si>
  <si>
    <t>畦畔・法面・防風林の
草刈り</t>
    <rPh sb="0" eb="2">
      <t>ケイハン</t>
    </rPh>
    <rPh sb="3" eb="5">
      <t>ノリメン</t>
    </rPh>
    <rPh sb="6" eb="9">
      <t>ボウフウリン</t>
    </rPh>
    <rPh sb="11" eb="13">
      <t>クサカ</t>
    </rPh>
    <phoneticPr fontId="2"/>
  </si>
  <si>
    <t>鳥獣害防護柵等の
保守管理</t>
    <rPh sb="0" eb="2">
      <t>チョウジュウ</t>
    </rPh>
    <rPh sb="2" eb="3">
      <t>ガイ</t>
    </rPh>
    <rPh sb="3" eb="6">
      <t>ボウゴサク</t>
    </rPh>
    <rPh sb="6" eb="7">
      <t>トウ</t>
    </rPh>
    <rPh sb="9" eb="11">
      <t>ホシュ</t>
    </rPh>
    <rPh sb="11" eb="13">
      <t>カンリ</t>
    </rPh>
    <phoneticPr fontId="2"/>
  </si>
  <si>
    <t>水路</t>
    <phoneticPr fontId="2"/>
  </si>
  <si>
    <t>水路附帯施設の
保守管理</t>
    <rPh sb="0" eb="2">
      <t>スイロ</t>
    </rPh>
    <rPh sb="2" eb="4">
      <t>フタイ</t>
    </rPh>
    <rPh sb="4" eb="6">
      <t>シセツ</t>
    </rPh>
    <rPh sb="8" eb="10">
      <t>ホシュ</t>
    </rPh>
    <rPh sb="10" eb="12">
      <t>カンリ</t>
    </rPh>
    <phoneticPr fontId="2"/>
  </si>
  <si>
    <t>農道</t>
    <rPh sb="1" eb="2">
      <t>ミチ</t>
    </rPh>
    <phoneticPr fontId="2"/>
  </si>
  <si>
    <t>農道の草刈り</t>
    <rPh sb="0" eb="2">
      <t>ノウドウ</t>
    </rPh>
    <phoneticPr fontId="2"/>
  </si>
  <si>
    <t>農道側溝の泥上げ</t>
    <rPh sb="0" eb="2">
      <t>ノウドウ</t>
    </rPh>
    <rPh sb="2" eb="4">
      <t>ソッコウ</t>
    </rPh>
    <phoneticPr fontId="2"/>
  </si>
  <si>
    <t>ため池附帯施設の
保守管理</t>
    <rPh sb="2" eb="3">
      <t>イケ</t>
    </rPh>
    <rPh sb="3" eb="5">
      <t>フタイ</t>
    </rPh>
    <rPh sb="5" eb="7">
      <t>シセツ</t>
    </rPh>
    <rPh sb="9" eb="11">
      <t>ホシュ</t>
    </rPh>
    <phoneticPr fontId="2"/>
  </si>
  <si>
    <t>異常気象時の対応</t>
    <rPh sb="0" eb="2">
      <t>イジョウ</t>
    </rPh>
    <rPh sb="2" eb="5">
      <t>キショウジ</t>
    </rPh>
    <rPh sb="6" eb="8">
      <t>タイオウ</t>
    </rPh>
    <phoneticPr fontId="2"/>
  </si>
  <si>
    <t>（地域資源の適切な保全管理のための推進活動）</t>
    <phoneticPr fontId="2"/>
  </si>
  <si>
    <t>推進活動</t>
    <phoneticPr fontId="2"/>
  </si>
  <si>
    <t>農業者の検討会の開催</t>
    <phoneticPr fontId="2"/>
  </si>
  <si>
    <t>農業者に対する意向調査、現地調査</t>
    <phoneticPr fontId="2"/>
  </si>
  <si>
    <t>不在村地主との連絡体制の整備等</t>
    <rPh sb="14" eb="15">
      <t>トウ</t>
    </rPh>
    <phoneticPr fontId="2"/>
  </si>
  <si>
    <t>有識者等による研修会、検討会の開催</t>
    <phoneticPr fontId="2"/>
  </si>
  <si>
    <t>その他</t>
    <rPh sb="2" eb="3">
      <t>タ</t>
    </rPh>
    <phoneticPr fontId="2"/>
  </si>
  <si>
    <t>【資源向上活動（地域資源の質的向上を図る共同活動）】</t>
    <phoneticPr fontId="2"/>
  </si>
  <si>
    <t>（施設の軽微な補修）</t>
    <phoneticPr fontId="2"/>
  </si>
  <si>
    <t>農用地の機能診断</t>
    <rPh sb="4" eb="6">
      <t>キノウ</t>
    </rPh>
    <rPh sb="6" eb="8">
      <t>シンダン</t>
    </rPh>
    <phoneticPr fontId="2"/>
  </si>
  <si>
    <t>水路の機能診断</t>
    <rPh sb="3" eb="5">
      <t>キノウ</t>
    </rPh>
    <rPh sb="5" eb="7">
      <t>シンダン</t>
    </rPh>
    <phoneticPr fontId="2"/>
  </si>
  <si>
    <t>農道の機能診断</t>
    <rPh sb="3" eb="5">
      <t>キノウ</t>
    </rPh>
    <rPh sb="5" eb="7">
      <t>シンダン</t>
    </rPh>
    <phoneticPr fontId="2"/>
  </si>
  <si>
    <t>ため池の機能診断</t>
    <rPh sb="4" eb="6">
      <t>キノウ</t>
    </rPh>
    <rPh sb="6" eb="8">
      <t>シンダン</t>
    </rPh>
    <phoneticPr fontId="2"/>
  </si>
  <si>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2"/>
  </si>
  <si>
    <t>農用地</t>
    <rPh sb="0" eb="3">
      <t>ノウヨウチ</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</si>
  <si>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</si>
  <si>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</si>
  <si>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3" eb="5">
      <t>ケイビ</t>
    </rPh>
    <rPh sb="6" eb="8">
      <t>ホシュウ</t>
    </rPh>
    <rPh sb="8" eb="9">
      <t>トウ</t>
    </rPh>
    <phoneticPr fontId="2"/>
  </si>
  <si>
    <t>ため池の軽微な補修等</t>
    <rPh sb="2" eb="3">
      <t>イケ</t>
    </rPh>
    <rPh sb="4" eb="6">
      <t>ケイビ</t>
    </rPh>
    <rPh sb="7" eb="9">
      <t>ホシュウ</t>
    </rPh>
    <rPh sb="9" eb="10">
      <t>トウ</t>
    </rPh>
    <phoneticPr fontId="2"/>
  </si>
  <si>
    <t>（農村環境保全活動）</t>
    <phoneticPr fontId="2"/>
  </si>
  <si>
    <t>水質保全計画、農地保全計画の策定</t>
    <rPh sb="7" eb="9">
      <t>ノウチ</t>
    </rPh>
    <rPh sb="9" eb="11">
      <t>ホゼン</t>
    </rPh>
    <rPh sb="11" eb="13">
      <t>ケイカク</t>
    </rPh>
    <rPh sb="14" eb="16">
      <t>サクテイ</t>
    </rPh>
    <phoneticPr fontId="2"/>
  </si>
  <si>
    <t>景観形成・
生活環境保全</t>
    <phoneticPr fontId="2"/>
  </si>
  <si>
    <t>景観形成計画、
生活環境保全計画の策定</t>
    <rPh sb="4" eb="6">
      <t>ケイカク</t>
    </rPh>
    <phoneticPr fontId="2"/>
  </si>
  <si>
    <t>水田貯留機能増進・
地下水かん養</t>
    <phoneticPr fontId="2"/>
  </si>
  <si>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2"/>
  </si>
  <si>
    <t>その他（生態系保全）</t>
    <rPh sb="2" eb="3">
      <t>タ</t>
    </rPh>
    <rPh sb="4" eb="7">
      <t>セイタイケイ</t>
    </rPh>
    <rPh sb="7" eb="9">
      <t>ホゼン</t>
    </rPh>
    <phoneticPr fontId="2"/>
  </si>
  <si>
    <t>水質保全</t>
    <rPh sb="0" eb="2">
      <t>スイシツ</t>
    </rPh>
    <rPh sb="2" eb="4">
      <t>ホゼン</t>
    </rPh>
    <phoneticPr fontId="2"/>
  </si>
  <si>
    <t>畑からの土砂流出対策</t>
    <rPh sb="0" eb="1">
      <t>ハタケ</t>
    </rPh>
    <rPh sb="4" eb="6">
      <t>ドシャ</t>
    </rPh>
    <rPh sb="6" eb="8">
      <t>リュウシュツ</t>
    </rPh>
    <rPh sb="8" eb="10">
      <t>タイサク</t>
    </rPh>
    <phoneticPr fontId="2"/>
  </si>
  <si>
    <t>その他（水質保全）</t>
    <rPh sb="2" eb="3">
      <t>タ</t>
    </rPh>
    <rPh sb="4" eb="6">
      <t>スイシツ</t>
    </rPh>
    <rPh sb="6" eb="8">
      <t>ホゼン</t>
    </rPh>
    <phoneticPr fontId="2"/>
  </si>
  <si>
    <t>その他（景観形成・生活環境保全）</t>
    <rPh sb="2" eb="3">
      <t>タ</t>
    </rPh>
    <rPh sb="4" eb="6">
      <t>ケイカン</t>
    </rPh>
    <rPh sb="6" eb="8">
      <t>ケイセイ</t>
    </rPh>
    <rPh sb="9" eb="11">
      <t>セイカツ</t>
    </rPh>
    <rPh sb="11" eb="13">
      <t>カンキョウ</t>
    </rPh>
    <rPh sb="13" eb="15">
      <t>ホゼン</t>
    </rPh>
    <phoneticPr fontId="2"/>
  </si>
  <si>
    <t>水田の地下水かん養機能向上活動、
水源かん養林の保全</t>
    <rPh sb="17" eb="19">
      <t>スイゲン</t>
    </rPh>
    <rPh sb="21" eb="22">
      <t>ヨウ</t>
    </rPh>
    <rPh sb="22" eb="23">
      <t>ハヤシ</t>
    </rPh>
    <rPh sb="24" eb="26">
      <t>ホゼン</t>
    </rPh>
    <phoneticPr fontId="2"/>
  </si>
  <si>
    <t>啓発・普及活動</t>
    <rPh sb="0" eb="2">
      <t>ケイハツ</t>
    </rPh>
    <rPh sb="3" eb="5">
      <t>フキュウ</t>
    </rPh>
    <rPh sb="5" eb="7">
      <t>カツドウ</t>
    </rPh>
    <phoneticPr fontId="2"/>
  </si>
  <si>
    <t>（多面的機能の増進を図る活動）</t>
    <phoneticPr fontId="2"/>
  </si>
  <si>
    <t>鳥獣被害防止対策及び環境改善活動の強化</t>
    <phoneticPr fontId="2"/>
  </si>
  <si>
    <t>【資源向上活動（施設の長寿命化のための活動）】</t>
    <rPh sb="8" eb="10">
      <t>シセツ</t>
    </rPh>
    <rPh sb="11" eb="15">
      <t>チョウジュミョウカ</t>
    </rPh>
    <phoneticPr fontId="2"/>
  </si>
  <si>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2"/>
  </si>
  <si>
    <r>
      <rPr>
        <sz val="10"/>
        <color rgb="FFFF0000"/>
        <rFont val="メイリオ"/>
        <family val="3"/>
        <charset val="128"/>
      </rPr>
      <t>102</t>
    </r>
    <r>
      <rPr>
        <sz val="10"/>
        <color theme="1"/>
        <rFont val="メイリオ"/>
        <family val="3"/>
        <charset val="128"/>
      </rPr>
      <t xml:space="preserve"> 配水操作</t>
    </r>
    <phoneticPr fontId="2"/>
  </si>
  <si>
    <r>
      <rPr>
        <sz val="10"/>
        <color rgb="FFFF0000"/>
        <rFont val="メイリオ"/>
        <family val="3"/>
        <charset val="128"/>
      </rPr>
      <t>103</t>
    </r>
    <r>
      <rPr>
        <sz val="10"/>
        <color theme="1"/>
        <rFont val="メイリオ"/>
        <family val="3"/>
        <charset val="128"/>
      </rPr>
      <t xml:space="preserve"> 配水操作</t>
    </r>
    <phoneticPr fontId="2"/>
  </si>
  <si>
    <r>
      <t>60　広報活動</t>
    </r>
    <r>
      <rPr>
        <sz val="10"/>
        <color rgb="FFFF0000"/>
        <rFont val="メイリオ"/>
        <family val="3"/>
        <charset val="128"/>
      </rPr>
      <t>・農的関係人口の拡大</t>
    </r>
    <rPh sb="3" eb="5">
      <t>コウホウ</t>
    </rPh>
    <rPh sb="5" eb="7">
      <t>カツドウ</t>
    </rPh>
    <phoneticPr fontId="2"/>
  </si>
  <si>
    <r>
      <t>広報活動</t>
    </r>
    <r>
      <rPr>
        <sz val="16"/>
        <color rgb="FFFF0000"/>
        <rFont val="ＭＳ Ｐゴシック"/>
        <family val="3"/>
        <charset val="128"/>
      </rPr>
      <t>・農的関係人口の拡大</t>
    </r>
    <rPh sb="0" eb="2">
      <t>コウホウ</t>
    </rPh>
    <rPh sb="2" eb="4">
      <t>カツドウ</t>
    </rPh>
    <phoneticPr fontId="2"/>
  </si>
  <si>
    <t>102 配水操作</t>
    <rPh sb="4" eb="6">
      <t>ハイスイ</t>
    </rPh>
    <rPh sb="6" eb="8">
      <t>ソウサ</t>
    </rPh>
    <phoneticPr fontId="1"/>
  </si>
  <si>
    <r>
      <t>60 広報活動</t>
    </r>
    <r>
      <rPr>
        <sz val="12"/>
        <color rgb="FFFF0000"/>
        <rFont val="Meiryo UI"/>
        <family val="3"/>
        <charset val="128"/>
      </rPr>
      <t>・農的関係人口の拡大</t>
    </r>
    <phoneticPr fontId="1"/>
  </si>
  <si>
    <t>【活動組織から市町村に提出するもの】</t>
    <phoneticPr fontId="2"/>
  </si>
  <si>
    <t>福島県版様式</t>
    <rPh sb="0" eb="3">
      <t>フクシマケン</t>
    </rPh>
    <rPh sb="3" eb="4">
      <t>バン</t>
    </rPh>
    <rPh sb="4" eb="6">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</si>
</sst>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平成&quot;0&quot;年度&quot;"/>
    <numFmt numFmtId="177" formatCode="#,###&quot; a&quot;"/>
    <numFmt numFmtId="178" formatCode="#,###&quot;円&quot;"/>
    <numFmt numFmtId="179" formatCode="#&quot;集落&quot;"/>
    <numFmt numFmtId="180" formatCode="#"/>
    <numFmt numFmtId="181" formatCode="m/d;@"/>
    <numFmt numFmtId="182" formatCode="###,###,###,###,##0&quot;円&quot;"/>
    <numFmt numFmtId="183" formatCode="###,###,###,###,##0&quot;円&quot;;;"/>
    <numFmt numFmtId="184" formatCode="0.00_ "/>
    <numFmt numFmtId="185" formatCode=";;;@"/>
    <numFmt numFmtId="186" formatCode="#,##0.00_ "/>
    <numFmt numFmtId="187" formatCode="General;;"/>
  </numFmts>
  <fonts count="53" x14ac:knownFonts="1">
    <font>
      <sz val="11"/>
      <name val="ＭＳ Ｐゴシック"/>
      <family val="3"/>
      <charset val="128"/>
    </font>
    <font>
      <sz val="11"/>
      <name val="ＭＳ Ｐゴシック"/>
      <family val="3"/>
      <charset val="128"/>
    </font>
    <font>
      <sz val="6"/>
      <name val="ＭＳ Ｐゴシック"/>
      <family val="3"/>
      <charset val="128"/>
    </font>
    <font>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
      <name val="メイリオ"/>
      <family val="3"/>
      <charset val="128"/>
    </font>
    <font>
      <i/>
      <sz val="12"/>
      <name val="メイリオ"/>
      <family val="3"/>
      <charset val="128"/>
    </font>
    <font>
      <sz val="8"/>
      <name val="メイリオ"/>
      <family val="3"/>
      <charset val="128"/>
    </font>
    <font>
      <sz val="6"/>
      <name val="ＭＳ Ｐゴシック"/>
      <family val="3"/>
      <charset val="128"/>
    </font>
    <font>
      <sz val="12"/>
      <name val="ＭＳ 明朝"/>
      <family val="1"/>
      <charset val="128"/>
    </font>
    <font>
      <b/>
      <sz val="12"/>
      <name val="ＭＳ 明朝"/>
      <family val="1"/>
      <charset val="128"/>
    </font>
    <font>
      <sz val="12"/>
      <color indexed="8"/>
      <name val="ＭＳ 明朝"/>
      <family val="1"/>
      <charset val="128"/>
    </font>
    <font>
      <sz val="10"/>
      <name val="Meiryo UI"/>
      <family val="3"/>
      <charset val="128"/>
    </font>
    <font>
      <sz val="10"/>
      <name val="HG丸ｺﾞｼｯｸM-PRO"/>
      <family val="3"/>
      <charset val="128"/>
    </font>
    <font>
      <sz val="9"/>
      <name val="HG丸ｺﾞｼｯｸM-PRO"/>
      <family val="3"/>
      <charset val="128"/>
    </font>
    <font>
      <i/>
      <sz val="10.5"/>
      <name val="メイリオ"/>
      <family val="3"/>
      <charset val="128"/>
    </font>
    <font>
      <sz val="11"/>
      <name val="Meiryo UI"/>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color theme="1"/>
      <name val="ＭＳ 明朝"/>
      <family val="1"/>
      <charset val="128"/>
    </font>
    <font>
      <sz val="10"/>
      <color theme="1"/>
      <name val="ＭＳ Ｐゴシック"/>
      <family val="3"/>
      <charset val="128"/>
    </font>
    <font>
      <sz val="14"/>
      <color theme="1"/>
      <name val="ＭＳ Ｐゴシック"/>
      <family val="3"/>
      <charset val="128"/>
    </font>
    <font>
      <sz val="11"/>
      <color theme="1"/>
      <name val="ＭＳ Ｐゴシック"/>
      <family val="3"/>
      <charset val="128"/>
    </font>
    <font>
      <sz val="12"/>
      <color rgb="FF000000"/>
      <name val="ＭＳ 明朝"/>
      <family val="1"/>
      <charset val="128"/>
    </font>
    <font>
      <sz val="10"/>
      <color theme="1"/>
      <name val="メイリオ"/>
      <family val="3"/>
      <charset val="128"/>
    </font>
    <font>
      <b/>
      <sz val="11"/>
      <color theme="0"/>
      <name val="メイリオ"/>
      <family val="3"/>
      <charset val="128"/>
    </font>
    <font>
      <sz val="14"/>
      <color theme="1"/>
      <name val="ＭＳ Ｐゴシック"/>
      <family val="3"/>
      <charset val="128"/>
      <scheme val="minor"/>
    </font>
    <font>
      <sz val="16"/>
      <color theme="1"/>
      <name val="ＭＳ Ｐゴシック"/>
      <family val="3"/>
      <charset val="128"/>
    </font>
    <font>
      <sz val="16"/>
      <color theme="1"/>
      <name val="ＭＳ Ｐゴシック"/>
      <family val="3"/>
      <charset val="128"/>
      <scheme val="minor"/>
    </font>
    <font>
      <b/>
      <sz val="24"/>
      <color theme="1"/>
      <name val="ＭＳ Ｐゴシック"/>
      <family val="3"/>
      <charset val="128"/>
      <scheme val="minor"/>
    </font>
    <font>
      <i/>
      <sz val="11"/>
      <name val="メイリオ"/>
      <family val="3"/>
      <charset val="128"/>
    </font>
    <font>
      <sz val="12"/>
      <name val="Meiryo UI"/>
      <family val="3"/>
      <charset val="128"/>
    </font>
    <font>
      <sz val="12"/>
      <color theme="1"/>
      <name val="Meiryo UI"/>
      <family val="3"/>
      <charset val="128"/>
    </font>
    <font>
      <b/>
      <sz val="12"/>
      <color theme="0"/>
      <name val="Meiryo UI"/>
      <family val="3"/>
      <charset val="128"/>
    </font>
    <font>
      <b/>
      <sz val="12"/>
      <name val="Meiryo UI"/>
      <family val="3"/>
      <charset val="128"/>
    </font>
    <font>
      <b/>
      <sz val="14"/>
      <name val="Meiryo UI"/>
      <family val="3"/>
      <charset val="128"/>
    </font>
    <font>
      <sz val="12"/>
      <color rgb="FF0070C0"/>
      <name val="Meiryo UI"/>
      <family val="3"/>
      <charset val="128"/>
    </font>
    <font>
      <b/>
      <sz val="9"/>
      <color theme="0"/>
      <name val="メイリオ"/>
      <family val="3"/>
      <charset val="128"/>
    </font>
    <font>
      <sz val="10"/>
      <color rgb="FFFF0000"/>
      <name val="メイリオ"/>
      <family val="3"/>
      <charset val="128"/>
    </font>
    <font>
      <sz val="12"/>
      <color rgb="FFFF0000"/>
      <name val="Meiryo UI"/>
      <family val="3"/>
      <charset val="128"/>
    </font>
    <font>
      <sz val="16"/>
      <color rgb="FFFF0000"/>
      <name val="ＭＳ Ｐゴシック"/>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sz val="16"/>
      <name val="ＭＳ Ｐゴシック"/>
      <family val="3"/>
      <charset val="128"/>
    </font>
    <font>
      <sz val="16"/>
      <name val="ＭＳ Ｐゴシック"/>
      <family val="3"/>
      <charset val="128"/>
      <scheme val="minor"/>
    </font>
    <font>
      <sz val="6"/>
      <name val="ＭＳ Ｐゴシック"/>
      <family val="2"/>
      <charset val="128"/>
      <scheme val="minor"/>
    </font>
  </fonts>
  <fills count="15">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0"/>
        <bgColor indexed="64"/>
      </patternFill>
    </fill>
    <fill>
      <patternFill patternType="solid">
        <fgColor theme="8"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tint="-0.749992370372631"/>
        <bgColor indexed="64"/>
      </patternFill>
    </fill>
    <fill>
      <patternFill patternType="solid">
        <fgColor theme="1"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7" tint="0.59999389629810485"/>
        <bgColor indexed="64"/>
      </patternFill>
    </fill>
    <fill>
      <patternFill patternType="solid">
        <fgColor rgb="FFFFD966"/>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theme="1"/>
      </left>
      <right/>
      <top/>
      <bottom/>
      <diagonal/>
    </border>
    <border>
      <left style="thin">
        <color theme="1"/>
      </left>
      <right style="thin">
        <color indexed="64"/>
      </right>
      <top/>
      <bottom style="thin">
        <color indexed="64"/>
      </bottom>
      <diagonal/>
    </border>
    <border>
      <left/>
      <right/>
      <top/>
      <bottom style="thin">
        <color theme="1"/>
      </bottom>
      <diagonal/>
    </border>
    <border>
      <left/>
      <right/>
      <top style="thin">
        <color theme="1"/>
      </top>
      <bottom/>
      <diagonal/>
    </border>
    <border>
      <left style="thin">
        <color theme="1"/>
      </left>
      <right/>
      <top/>
      <bottom style="thin">
        <color theme="1"/>
      </bottom>
      <diagonal/>
    </border>
    <border>
      <left/>
      <right style="thin">
        <color indexed="64"/>
      </right>
      <top/>
      <bottom style="thin">
        <color theme="1"/>
      </bottom>
      <diagonal/>
    </border>
    <border>
      <left/>
      <right style="thin">
        <color theme="1"/>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thin">
        <color theme="1"/>
      </left>
      <right/>
      <top style="thin">
        <color theme="1"/>
      </top>
      <bottom/>
      <diagonal/>
    </border>
    <border>
      <left/>
      <right/>
      <top style="thin">
        <color theme="1"/>
      </top>
      <bottom style="thin">
        <color theme="1"/>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right style="thin">
        <color theme="1"/>
      </right>
      <top style="thin">
        <color indexed="64"/>
      </top>
      <bottom/>
      <diagonal/>
    </border>
    <border>
      <left/>
      <right style="thin">
        <color theme="1"/>
      </right>
      <top/>
      <bottom/>
      <diagonal/>
    </border>
    <border>
      <left/>
      <right style="thin">
        <color theme="1"/>
      </right>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bottom style="thin">
        <color indexed="64"/>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indexed="64"/>
      </right>
      <top style="thin">
        <color theme="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theme="1"/>
      </left>
      <right style="thin">
        <color indexed="64"/>
      </right>
      <top style="thin">
        <color indexed="64"/>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theme="1"/>
      </right>
      <top/>
      <bottom style="hair">
        <color indexed="64"/>
      </bottom>
      <diagonal/>
    </border>
    <border>
      <left style="thin">
        <color indexed="64"/>
      </left>
      <right style="thin">
        <color theme="1"/>
      </right>
      <top style="hair">
        <color indexed="64"/>
      </top>
      <bottom style="hair">
        <color indexed="64"/>
      </bottom>
      <diagonal/>
    </border>
    <border>
      <left style="thin">
        <color indexed="64"/>
      </left>
      <right/>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indexed="64"/>
      </left>
      <right style="thin">
        <color indexed="64"/>
      </right>
      <top style="thin">
        <color theme="1"/>
      </top>
      <bottom/>
      <diagonal/>
    </border>
    <border>
      <left style="thin">
        <color theme="1"/>
      </left>
      <right style="thin">
        <color theme="1"/>
      </right>
      <top style="thin">
        <color auto="1"/>
      </top>
      <bottom style="thin">
        <color auto="1"/>
      </bottom>
      <diagonal/>
    </border>
    <border>
      <left style="thin">
        <color theme="1"/>
      </left>
      <right style="thin">
        <color theme="1"/>
      </right>
      <top style="hair">
        <color theme="1"/>
      </top>
      <bottom/>
      <diagonal/>
    </border>
    <border>
      <left style="thin">
        <color indexed="64"/>
      </left>
      <right style="hair">
        <color indexed="64"/>
      </right>
      <top/>
      <bottom/>
      <diagonal/>
    </border>
    <border>
      <left style="hair">
        <color indexed="64"/>
      </left>
      <right/>
      <top/>
      <bottom/>
      <diagonal/>
    </border>
  </borders>
  <cellStyleXfs count="16">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22" fillId="0" borderId="0"/>
    <xf numFmtId="0" fontId="22" fillId="0" borderId="0">
      <alignment vertical="center"/>
    </xf>
    <xf numFmtId="0" fontId="1" fillId="0" borderId="0">
      <alignment vertical="center"/>
    </xf>
    <xf numFmtId="0" fontId="21" fillId="0" borderId="0"/>
    <xf numFmtId="0" fontId="22" fillId="0" borderId="0">
      <alignment vertical="center"/>
    </xf>
    <xf numFmtId="0" fontId="1" fillId="0" borderId="0"/>
    <xf numFmtId="0" fontId="22" fillId="0" borderId="0">
      <alignment vertical="center"/>
    </xf>
    <xf numFmtId="0" fontId="22" fillId="0" borderId="0">
      <alignment vertical="center"/>
    </xf>
    <xf numFmtId="0" fontId="23" fillId="0" borderId="0">
      <alignment vertical="center"/>
    </xf>
    <xf numFmtId="0" fontId="1" fillId="0" borderId="0"/>
    <xf numFmtId="0" fontId="1" fillId="0" borderId="0"/>
    <xf numFmtId="0" fontId="46" fillId="0" borderId="0"/>
    <xf numFmtId="38" fontId="46" fillId="0" borderId="0" applyFont="0" applyFill="0" applyBorder="0" applyAlignment="0" applyProtection="0">
      <alignment vertical="center"/>
    </xf>
  </cellStyleXfs>
  <cellXfs count="709">
    <xf numFmtId="0" fontId="0" fillId="0" borderId="0" xfId="0">
      <alignment vertical="center"/>
    </xf>
    <xf numFmtId="0" fontId="4" fillId="0" borderId="0" xfId="0" applyFont="1" applyFill="1">
      <alignment vertical="center"/>
    </xf>
    <xf numFmtId="0" fontId="6" fillId="0" borderId="0" xfId="0" applyFont="1" applyFill="1">
      <alignment vertical="center"/>
    </xf>
    <xf numFmtId="0" fontId="7" fillId="0" borderId="0" xfId="0" applyFont="1" applyFill="1" applyBorder="1" applyAlignment="1">
      <alignment horizontal="right" vertical="center"/>
    </xf>
    <xf numFmtId="0" fontId="8" fillId="0" borderId="0" xfId="0" applyFont="1" applyFill="1" applyBorder="1" applyAlignment="1">
      <alignment horizontal="right" vertical="center"/>
    </xf>
    <xf numFmtId="0" fontId="3" fillId="0" borderId="0" xfId="0" applyFont="1" applyFill="1" applyAlignment="1">
      <alignment vertical="center"/>
    </xf>
    <xf numFmtId="0" fontId="3" fillId="0" borderId="0" xfId="13" applyFont="1" applyFill="1"/>
    <xf numFmtId="0" fontId="4" fillId="0" borderId="0" xfId="13"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vertical="center"/>
    </xf>
    <xf numFmtId="0" fontId="9" fillId="0" borderId="0" xfId="0" applyFont="1" applyFill="1" applyAlignment="1">
      <alignment horizontal="center" vertical="center"/>
    </xf>
    <xf numFmtId="0" fontId="3" fillId="0" borderId="0" xfId="13" applyFont="1" applyFill="1" applyBorder="1"/>
    <xf numFmtId="0" fontId="6" fillId="0" borderId="0" xfId="13" applyFont="1" applyFill="1"/>
    <xf numFmtId="0" fontId="5" fillId="0" borderId="0" xfId="0" applyFont="1" applyFill="1">
      <alignment vertical="center"/>
    </xf>
    <xf numFmtId="0" fontId="5" fillId="0" borderId="0" xfId="0" applyFont="1" applyFill="1" applyBorder="1" applyAlignment="1">
      <alignment horizontal="center" vertical="center" wrapText="1"/>
    </xf>
    <xf numFmtId="0" fontId="11" fillId="0" borderId="0" xfId="0" applyFont="1" applyFill="1">
      <alignment vertical="center"/>
    </xf>
    <xf numFmtId="0" fontId="4" fillId="0" borderId="0" xfId="13" applyFont="1" applyFill="1"/>
    <xf numFmtId="0" fontId="13" fillId="0" borderId="0" xfId="0" applyFont="1" applyFill="1">
      <alignment vertical="center"/>
    </xf>
    <xf numFmtId="0" fontId="13" fillId="0" borderId="0" xfId="0" applyFont="1" applyFill="1" applyBorder="1" applyAlignment="1">
      <alignment horizontal="left" vertical="center"/>
    </xf>
    <xf numFmtId="0" fontId="13" fillId="0" borderId="0" xfId="0" applyFont="1" applyFill="1" applyBorder="1" applyAlignment="1">
      <alignment horizontal="right" vertical="center"/>
    </xf>
    <xf numFmtId="0" fontId="13" fillId="0" borderId="0" xfId="13" applyFont="1" applyFill="1"/>
    <xf numFmtId="0" fontId="13" fillId="0" borderId="0" xfId="0" applyFont="1" applyFill="1" applyAlignment="1">
      <alignment vertical="center"/>
    </xf>
    <xf numFmtId="0" fontId="24" fillId="0" borderId="0" xfId="0" applyFont="1" applyFill="1">
      <alignment vertical="center"/>
    </xf>
    <xf numFmtId="0" fontId="22" fillId="0" borderId="0" xfId="4">
      <alignment vertical="center"/>
    </xf>
    <xf numFmtId="0" fontId="5" fillId="0" borderId="0" xfId="0" applyFont="1" applyFill="1" applyBorder="1" applyAlignment="1">
      <alignment vertical="center" wrapText="1"/>
    </xf>
    <xf numFmtId="0" fontId="3" fillId="0" borderId="0" xfId="0" applyFont="1" applyFill="1">
      <alignment vertical="center"/>
    </xf>
    <xf numFmtId="0" fontId="25" fillId="0" borderId="0" xfId="4" applyFont="1">
      <alignment vertical="center"/>
    </xf>
    <xf numFmtId="0" fontId="26" fillId="0" borderId="0" xfId="4" applyFont="1" applyAlignment="1">
      <alignment horizontal="left" vertical="center"/>
    </xf>
    <xf numFmtId="0" fontId="25" fillId="0" borderId="0" xfId="4" applyFont="1" applyAlignment="1">
      <alignment horizontal="left" vertical="center" indent="1"/>
    </xf>
    <xf numFmtId="0" fontId="27" fillId="0" borderId="0" xfId="4" applyFont="1">
      <alignment vertical="center"/>
    </xf>
    <xf numFmtId="0" fontId="3" fillId="0" borderId="0" xfId="0" applyFont="1" applyFill="1" applyBorder="1">
      <alignment vertical="center"/>
    </xf>
    <xf numFmtId="0" fontId="11" fillId="0" borderId="0" xfId="0" applyFont="1" applyFill="1" applyBorder="1">
      <alignment vertical="center"/>
    </xf>
    <xf numFmtId="0" fontId="4" fillId="0" borderId="0" xfId="0" applyFont="1" applyFill="1" applyBorder="1">
      <alignment vertical="center"/>
    </xf>
    <xf numFmtId="0" fontId="3" fillId="0" borderId="0" xfId="0" applyFont="1" applyFill="1" applyBorder="1" applyAlignment="1">
      <alignment vertical="center" wrapText="1"/>
    </xf>
    <xf numFmtId="0" fontId="4" fillId="0" borderId="0" xfId="0" applyFont="1" applyFill="1" applyBorder="1" applyAlignment="1">
      <alignment horizontal="lef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Alignment="1"/>
    <xf numFmtId="0" fontId="17" fillId="0" borderId="0" xfId="0" applyFont="1" applyFill="1">
      <alignment vertical="center"/>
    </xf>
    <xf numFmtId="0" fontId="3" fillId="2" borderId="1" xfId="0" applyFont="1" applyFill="1" applyBorder="1" applyAlignment="1">
      <alignment horizontal="center" vertical="center"/>
    </xf>
    <xf numFmtId="0" fontId="3" fillId="0" borderId="12" xfId="0" applyFont="1" applyFill="1" applyBorder="1" applyAlignment="1">
      <alignment vertical="center"/>
    </xf>
    <xf numFmtId="0" fontId="13" fillId="0" borderId="0" xfId="0" applyFont="1" applyFill="1" applyBorder="1">
      <alignment vertical="center"/>
    </xf>
    <xf numFmtId="0" fontId="13" fillId="0" borderId="0" xfId="0" applyFont="1" applyFill="1" applyAlignment="1">
      <alignment horizontal="center" vertical="center"/>
    </xf>
    <xf numFmtId="0" fontId="13" fillId="0" borderId="0" xfId="13" applyFont="1" applyFill="1" applyAlignment="1">
      <alignment horizontal="center" vertical="center"/>
    </xf>
    <xf numFmtId="0" fontId="14"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13" applyFont="1" applyFill="1" applyAlignment="1">
      <alignment vertical="center"/>
    </xf>
    <xf numFmtId="0" fontId="28" fillId="0" borderId="0" xfId="0" applyFont="1" applyFill="1" applyAlignment="1">
      <alignment vertical="center"/>
    </xf>
    <xf numFmtId="0" fontId="3" fillId="0" borderId="0"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horizontal="center" vertical="center"/>
    </xf>
    <xf numFmtId="0" fontId="6" fillId="0" borderId="0" xfId="0" applyFont="1" applyFill="1" applyBorder="1">
      <alignment vertical="center"/>
    </xf>
    <xf numFmtId="0" fontId="3" fillId="0" borderId="0" xfId="0" applyFont="1" applyFill="1" applyBorder="1" applyAlignment="1">
      <alignment vertical="center" textRotation="255"/>
    </xf>
    <xf numFmtId="0" fontId="17" fillId="0" borderId="0" xfId="0" applyFont="1" applyFill="1" applyAlignment="1">
      <alignment vertical="center"/>
    </xf>
    <xf numFmtId="0" fontId="3" fillId="0" borderId="0" xfId="0" applyFont="1" applyFill="1" applyBorder="1" applyAlignment="1">
      <alignment horizontal="left" vertical="center"/>
    </xf>
    <xf numFmtId="0" fontId="5" fillId="0" borderId="0" xfId="0" applyFont="1" applyFill="1" applyBorder="1">
      <alignment vertical="center"/>
    </xf>
    <xf numFmtId="0" fontId="17" fillId="0" borderId="0" xfId="0" applyFont="1" applyFill="1" applyBorder="1" applyAlignment="1">
      <alignment vertical="center"/>
    </xf>
    <xf numFmtId="0" fontId="3" fillId="0" borderId="0" xfId="0" applyFont="1" applyFill="1" applyBorder="1" applyAlignment="1">
      <alignment horizontal="left" vertical="center" wrapText="1"/>
    </xf>
    <xf numFmtId="0" fontId="6" fillId="0" borderId="0" xfId="0" applyFont="1" applyFill="1" applyAlignment="1">
      <alignment horizontal="left" vertical="center" indent="1"/>
    </xf>
    <xf numFmtId="0" fontId="3" fillId="0" borderId="16" xfId="0" applyFont="1" applyFill="1" applyBorder="1" applyAlignment="1">
      <alignment horizontal="left" vertical="center"/>
    </xf>
    <xf numFmtId="177" fontId="9" fillId="0" borderId="17" xfId="1" applyNumberFormat="1" applyFont="1" applyFill="1" applyBorder="1" applyAlignment="1">
      <alignment horizontal="right" vertical="center" wrapText="1"/>
    </xf>
    <xf numFmtId="0" fontId="3" fillId="0" borderId="17" xfId="0" applyFont="1" applyFill="1" applyBorder="1" applyAlignment="1">
      <alignment horizontal="center" vertical="center" wrapText="1"/>
    </xf>
    <xf numFmtId="178" fontId="9" fillId="0" borderId="17" xfId="0" applyNumberFormat="1" applyFont="1" applyFill="1" applyBorder="1" applyAlignment="1">
      <alignment vertical="center" wrapText="1" shrinkToFit="1"/>
    </xf>
    <xf numFmtId="0" fontId="3" fillId="0" borderId="17" xfId="0" applyFont="1" applyFill="1" applyBorder="1">
      <alignment vertical="center"/>
    </xf>
    <xf numFmtId="0" fontId="3" fillId="0" borderId="18" xfId="0" applyFont="1" applyFill="1" applyBorder="1">
      <alignment vertical="center"/>
    </xf>
    <xf numFmtId="0" fontId="11" fillId="0" borderId="20" xfId="0" applyFont="1" applyFill="1" applyBorder="1">
      <alignment vertical="center"/>
    </xf>
    <xf numFmtId="0" fontId="11" fillId="0" borderId="21" xfId="0" applyFont="1" applyFill="1" applyBorder="1">
      <alignment vertical="center"/>
    </xf>
    <xf numFmtId="0" fontId="11" fillId="0" borderId="23" xfId="0" applyFont="1" applyFill="1" applyBorder="1">
      <alignment vertical="center"/>
    </xf>
    <xf numFmtId="179" fontId="9" fillId="0" borderId="0" xfId="0" applyNumberFormat="1" applyFont="1" applyFill="1" applyBorder="1" applyAlignment="1">
      <alignment horizontal="center" vertical="center"/>
    </xf>
    <xf numFmtId="0" fontId="6" fillId="0" borderId="0" xfId="0" applyFont="1" applyFill="1" applyBorder="1" applyAlignment="1">
      <alignment horizontal="right" vertical="center"/>
    </xf>
    <xf numFmtId="0" fontId="3" fillId="0" borderId="0" xfId="13" applyFont="1" applyFill="1" applyAlignment="1">
      <alignment vertical="center"/>
    </xf>
    <xf numFmtId="0" fontId="3" fillId="0" borderId="5" xfId="13" quotePrefix="1" applyFont="1" applyFill="1" applyBorder="1" applyAlignment="1">
      <alignment vertical="center"/>
    </xf>
    <xf numFmtId="0" fontId="3" fillId="0" borderId="15" xfId="13" quotePrefix="1" applyFont="1" applyFill="1" applyBorder="1" applyAlignment="1">
      <alignment vertical="center"/>
    </xf>
    <xf numFmtId="0" fontId="3" fillId="0" borderId="9" xfId="13" quotePrefix="1" applyFont="1" applyFill="1" applyBorder="1" applyAlignment="1">
      <alignment vertical="center"/>
    </xf>
    <xf numFmtId="0" fontId="3" fillId="0" borderId="7" xfId="13" quotePrefix="1" applyFont="1" applyFill="1" applyBorder="1" applyAlignment="1">
      <alignment vertical="center"/>
    </xf>
    <xf numFmtId="0" fontId="3" fillId="0" borderId="3" xfId="13" quotePrefix="1" applyFont="1" applyFill="1" applyBorder="1" applyAlignment="1">
      <alignment vertical="center"/>
    </xf>
    <xf numFmtId="38" fontId="3" fillId="0" borderId="0" xfId="1" applyFont="1" applyFill="1" applyBorder="1" applyAlignment="1">
      <alignment vertical="center"/>
    </xf>
    <xf numFmtId="38" fontId="3" fillId="0" borderId="0" xfId="1" applyFont="1" applyFill="1" applyBorder="1" applyAlignment="1">
      <alignment horizontal="center" vertical="center"/>
    </xf>
    <xf numFmtId="0" fontId="10" fillId="0" borderId="0" xfId="0" applyFont="1" applyFill="1" applyAlignment="1">
      <alignment vertical="center"/>
    </xf>
    <xf numFmtId="0" fontId="4" fillId="0" borderId="0" xfId="0" applyFont="1" applyFill="1" applyBorder="1" applyAlignment="1"/>
    <xf numFmtId="176" fontId="6" fillId="0" borderId="0" xfId="0" applyNumberFormat="1" applyFont="1" applyFill="1" applyBorder="1" applyAlignment="1">
      <alignment horizontal="center"/>
    </xf>
    <xf numFmtId="0" fontId="6" fillId="0" borderId="0" xfId="0" applyFont="1" applyFill="1" applyBorder="1" applyAlignment="1">
      <alignment horizontal="center"/>
    </xf>
    <xf numFmtId="0" fontId="17" fillId="0" borderId="0" xfId="13" applyFont="1" applyFill="1" applyBorder="1" applyAlignment="1">
      <alignment horizontal="left" vertical="center"/>
    </xf>
    <xf numFmtId="0" fontId="5" fillId="0" borderId="0" xfId="0" applyFont="1" applyFill="1" applyBorder="1" applyAlignment="1">
      <alignment horizontal="center" vertical="center" textRotation="255"/>
    </xf>
    <xf numFmtId="0" fontId="17" fillId="0" borderId="0" xfId="0" applyFont="1" applyFill="1" applyBorder="1" applyAlignment="1">
      <alignment vertical="center" wrapText="1"/>
    </xf>
    <xf numFmtId="0" fontId="7" fillId="0" borderId="0" xfId="0" applyFont="1" applyFill="1" applyAlignment="1">
      <alignment horizontal="left" vertical="center"/>
    </xf>
    <xf numFmtId="0" fontId="7" fillId="0" borderId="0" xfId="0" applyFont="1" applyFill="1">
      <alignment vertical="center"/>
    </xf>
    <xf numFmtId="0" fontId="6" fillId="0" borderId="0" xfId="0" applyFont="1" applyFill="1" applyAlignment="1">
      <alignment horizontal="left"/>
    </xf>
    <xf numFmtId="0" fontId="3" fillId="0" borderId="11" xfId="13" quotePrefix="1" applyFont="1" applyFill="1" applyBorder="1" applyAlignment="1">
      <alignment vertical="center"/>
    </xf>
    <xf numFmtId="0" fontId="3" fillId="2" borderId="1" xfId="0" applyFont="1" applyFill="1" applyBorder="1" applyAlignment="1">
      <alignment horizontal="center" vertical="center"/>
    </xf>
    <xf numFmtId="0" fontId="25" fillId="0" borderId="0" xfId="4" applyFont="1" applyAlignment="1">
      <alignment vertical="center" wrapText="1"/>
    </xf>
    <xf numFmtId="0" fontId="27" fillId="0" borderId="0" xfId="4" applyFont="1" applyAlignment="1">
      <alignment vertical="center" wrapText="1"/>
    </xf>
    <xf numFmtId="0" fontId="25" fillId="0" borderId="0" xfId="4" applyFont="1" applyAlignment="1">
      <alignment horizontal="left" vertical="center" wrapText="1"/>
    </xf>
    <xf numFmtId="0" fontId="22" fillId="0" borderId="0" xfId="4" applyAlignment="1">
      <alignment vertical="center" wrapText="1"/>
    </xf>
    <xf numFmtId="0" fontId="22" fillId="0" borderId="0" xfId="4" applyFont="1">
      <alignment vertical="center"/>
    </xf>
    <xf numFmtId="182" fontId="3" fillId="0" borderId="0" xfId="0" applyNumberFormat="1" applyFont="1" applyFill="1" applyBorder="1" applyAlignment="1">
      <alignment vertical="center"/>
    </xf>
    <xf numFmtId="0" fontId="4" fillId="3" borderId="0" xfId="13" applyFont="1" applyFill="1" applyAlignment="1">
      <alignment horizontal="left" vertical="center"/>
    </xf>
    <xf numFmtId="0" fontId="9" fillId="3" borderId="0" xfId="0" applyFont="1" applyFill="1" applyAlignment="1">
      <alignment horizontal="center" vertical="center"/>
    </xf>
    <xf numFmtId="0" fontId="3" fillId="3" borderId="0" xfId="0" applyFont="1" applyFill="1" applyAlignment="1">
      <alignment horizontal="left" vertical="center"/>
    </xf>
    <xf numFmtId="0" fontId="3" fillId="3" borderId="0" xfId="13" applyFont="1" applyFill="1"/>
    <xf numFmtId="0" fontId="3" fillId="3" borderId="0" xfId="0" applyFont="1" applyFill="1" applyAlignment="1">
      <alignment horizontal="right" vertical="center"/>
    </xf>
    <xf numFmtId="0" fontId="3" fillId="3" borderId="0" xfId="0" applyFont="1" applyFill="1" applyAlignment="1">
      <alignment horizontal="center" vertical="center"/>
    </xf>
    <xf numFmtId="180" fontId="3" fillId="0" borderId="0" xfId="0" applyNumberFormat="1" applyFont="1" applyFill="1">
      <alignment vertical="center"/>
    </xf>
    <xf numFmtId="0" fontId="9" fillId="0" borderId="0" xfId="0" applyFont="1" applyFill="1" applyAlignment="1">
      <alignment horizontal="left" vertical="center"/>
    </xf>
    <xf numFmtId="0" fontId="3" fillId="0" borderId="6" xfId="0" applyFont="1" applyFill="1" applyBorder="1" applyAlignment="1">
      <alignment vertical="center"/>
    </xf>
    <xf numFmtId="0" fontId="3" fillId="0" borderId="6" xfId="0" applyFont="1" applyFill="1" applyBorder="1" applyAlignment="1">
      <alignment horizontal="center" vertical="center" textRotation="255"/>
    </xf>
    <xf numFmtId="0" fontId="29" fillId="0" borderId="6" xfId="4" applyFont="1" applyFill="1" applyBorder="1">
      <alignment vertical="center"/>
    </xf>
    <xf numFmtId="0" fontId="4" fillId="0" borderId="6" xfId="0" applyFont="1" applyFill="1" applyBorder="1" applyAlignment="1">
      <alignment horizontal="center" vertical="center"/>
    </xf>
    <xf numFmtId="0" fontId="3" fillId="0" borderId="12" xfId="0" applyFont="1" applyFill="1" applyBorder="1" applyAlignment="1">
      <alignment horizontal="center" vertical="center" textRotation="255"/>
    </xf>
    <xf numFmtId="0" fontId="29" fillId="0" borderId="12" xfId="4" applyFont="1" applyFill="1" applyBorder="1">
      <alignment vertical="center"/>
    </xf>
    <xf numFmtId="0" fontId="4" fillId="0" borderId="12" xfId="0" applyFont="1" applyFill="1" applyBorder="1" applyAlignment="1">
      <alignment horizontal="center" vertical="center"/>
    </xf>
    <xf numFmtId="0" fontId="3" fillId="0" borderId="9" xfId="0" applyFont="1" applyFill="1" applyBorder="1" applyAlignment="1">
      <alignment vertical="center"/>
    </xf>
    <xf numFmtId="0" fontId="3" fillId="2" borderId="1" xfId="0" applyFont="1" applyFill="1" applyBorder="1" applyAlignment="1">
      <alignment horizontal="center" vertical="center"/>
    </xf>
    <xf numFmtId="0" fontId="3" fillId="0" borderId="9" xfId="0" applyFont="1" applyFill="1" applyBorder="1" applyAlignment="1">
      <alignment vertical="center" wrapText="1"/>
    </xf>
    <xf numFmtId="0" fontId="3" fillId="2" borderId="9" xfId="0" applyFont="1" applyFill="1" applyBorder="1" applyAlignment="1">
      <alignment horizontal="center" vertical="center" wrapText="1"/>
    </xf>
    <xf numFmtId="0" fontId="3" fillId="0" borderId="26" xfId="0" applyFont="1" applyFill="1" applyBorder="1" applyAlignment="1">
      <alignment vertical="center"/>
    </xf>
    <xf numFmtId="181" fontId="3" fillId="3" borderId="5" xfId="0" applyNumberFormat="1" applyFont="1" applyFill="1" applyBorder="1" applyAlignment="1">
      <alignment vertical="center"/>
    </xf>
    <xf numFmtId="181" fontId="3" fillId="3" borderId="27" xfId="0" applyNumberFormat="1" applyFont="1" applyFill="1" applyBorder="1" applyAlignment="1">
      <alignment vertical="center"/>
    </xf>
    <xf numFmtId="181" fontId="5" fillId="3" borderId="27" xfId="0" applyNumberFormat="1" applyFont="1" applyFill="1" applyBorder="1" applyAlignment="1">
      <alignment vertical="center" wrapText="1"/>
    </xf>
    <xf numFmtId="0" fontId="3" fillId="2" borderId="28" xfId="0" applyFont="1" applyFill="1" applyBorder="1" applyAlignment="1">
      <alignment horizontal="center" vertical="center" wrapText="1"/>
    </xf>
    <xf numFmtId="181" fontId="3" fillId="3" borderId="29" xfId="0" applyNumberFormat="1" applyFont="1" applyFill="1" applyBorder="1" applyAlignment="1">
      <alignment vertical="center" wrapText="1"/>
    </xf>
    <xf numFmtId="181" fontId="3" fillId="3" borderId="27" xfId="0" applyNumberFormat="1" applyFont="1" applyFill="1" applyBorder="1" applyAlignment="1">
      <alignment vertical="center" wrapText="1"/>
    </xf>
    <xf numFmtId="0" fontId="5" fillId="3" borderId="0"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4" fillId="0" borderId="21" xfId="0" applyFont="1" applyFill="1" applyBorder="1">
      <alignment vertical="center"/>
    </xf>
    <xf numFmtId="0" fontId="16" fillId="0" borderId="6" xfId="13" applyFont="1" applyFill="1" applyBorder="1" applyAlignment="1">
      <alignment horizontal="center" vertical="center" textRotation="255" wrapText="1"/>
    </xf>
    <xf numFmtId="0" fontId="16" fillId="0" borderId="0" xfId="13" applyFont="1" applyFill="1" applyBorder="1" applyAlignment="1">
      <alignment horizontal="center" vertical="center" textRotation="255" wrapText="1"/>
    </xf>
    <xf numFmtId="0" fontId="29" fillId="0" borderId="6" xfId="0" applyFont="1" applyFill="1" applyBorder="1" applyAlignment="1">
      <alignment vertical="center"/>
    </xf>
    <xf numFmtId="0" fontId="30" fillId="0" borderId="0" xfId="0" applyFont="1" applyFill="1" applyBorder="1" applyAlignment="1">
      <alignment vertical="center"/>
    </xf>
    <xf numFmtId="0" fontId="3" fillId="0" borderId="11" xfId="0" applyFont="1" applyFill="1" applyBorder="1" applyAlignment="1">
      <alignment horizontal="center" vertical="center"/>
    </xf>
    <xf numFmtId="0" fontId="3" fillId="0" borderId="11" xfId="0" applyFont="1" applyFill="1" applyBorder="1" applyAlignment="1">
      <alignment vertical="center"/>
    </xf>
    <xf numFmtId="0" fontId="33" fillId="0" borderId="7" xfId="4" applyFont="1" applyBorder="1" applyAlignment="1">
      <alignment vertical="center" wrapText="1"/>
    </xf>
    <xf numFmtId="0" fontId="33" fillId="0" borderId="30" xfId="4" applyFont="1" applyBorder="1" applyAlignment="1">
      <alignment vertical="center" wrapText="1"/>
    </xf>
    <xf numFmtId="0" fontId="32" fillId="0" borderId="4" xfId="4" applyFont="1" applyBorder="1" applyAlignment="1">
      <alignment horizontal="left" vertical="center" wrapText="1"/>
    </xf>
    <xf numFmtId="0" fontId="33" fillId="0" borderId="31" xfId="4" applyFont="1" applyBorder="1" applyAlignment="1">
      <alignment vertical="center" wrapText="1"/>
    </xf>
    <xf numFmtId="0" fontId="33" fillId="0" borderId="32" xfId="4" applyFont="1" applyBorder="1" applyAlignment="1">
      <alignment vertical="center" wrapText="1"/>
    </xf>
    <xf numFmtId="0" fontId="33" fillId="0" borderId="33" xfId="4" applyFont="1" applyBorder="1" applyAlignment="1">
      <alignment vertical="center" wrapText="1"/>
    </xf>
    <xf numFmtId="0" fontId="33" fillId="0" borderId="31" xfId="4" applyFont="1" applyBorder="1">
      <alignment vertical="center"/>
    </xf>
    <xf numFmtId="0" fontId="33" fillId="0" borderId="30" xfId="4" applyFont="1" applyBorder="1">
      <alignment vertical="center"/>
    </xf>
    <xf numFmtId="0" fontId="33" fillId="0" borderId="3" xfId="4" applyFont="1" applyBorder="1">
      <alignment vertical="center"/>
    </xf>
    <xf numFmtId="0" fontId="33" fillId="0" borderId="32" xfId="4" applyFont="1" applyBorder="1">
      <alignment vertical="center"/>
    </xf>
    <xf numFmtId="0" fontId="33" fillId="0" borderId="33" xfId="4" applyFont="1" applyBorder="1">
      <alignment vertical="center"/>
    </xf>
    <xf numFmtId="0" fontId="32" fillId="0" borderId="0" xfId="4" applyFont="1" applyAlignment="1">
      <alignment vertical="center"/>
    </xf>
    <xf numFmtId="0" fontId="32" fillId="0" borderId="0" xfId="4" applyFont="1" applyAlignment="1">
      <alignment horizontal="left" vertical="center"/>
    </xf>
    <xf numFmtId="0" fontId="32" fillId="0" borderId="0" xfId="4" applyFont="1">
      <alignment vertical="center"/>
    </xf>
    <xf numFmtId="0" fontId="33" fillId="0" borderId="0" xfId="4" applyFont="1">
      <alignment vertical="center"/>
    </xf>
    <xf numFmtId="0" fontId="32" fillId="0" borderId="0" xfId="4" applyFont="1" applyAlignment="1">
      <alignment horizontal="left" vertical="center" indent="1"/>
    </xf>
    <xf numFmtId="0" fontId="32" fillId="0" borderId="0" xfId="4" applyFont="1" applyAlignment="1">
      <alignment vertical="center" wrapText="1"/>
    </xf>
    <xf numFmtId="0" fontId="33" fillId="0" borderId="34" xfId="4" applyFont="1" applyBorder="1">
      <alignment vertical="center"/>
    </xf>
    <xf numFmtId="0" fontId="33" fillId="0" borderId="34" xfId="4" applyFont="1" applyBorder="1" applyAlignment="1">
      <alignment vertical="center" wrapText="1"/>
    </xf>
    <xf numFmtId="0" fontId="30" fillId="8" borderId="1" xfId="0" applyFont="1" applyFill="1" applyBorder="1" applyAlignment="1">
      <alignment vertical="center"/>
    </xf>
    <xf numFmtId="0" fontId="4" fillId="8" borderId="1" xfId="0" applyFont="1" applyFill="1" applyBorder="1">
      <alignment vertical="center"/>
    </xf>
    <xf numFmtId="0" fontId="30" fillId="8" borderId="4" xfId="0" applyFont="1" applyFill="1" applyBorder="1" applyAlignment="1">
      <alignment vertical="center"/>
    </xf>
    <xf numFmtId="0" fontId="30" fillId="8" borderId="15" xfId="0" applyFont="1" applyFill="1" applyBorder="1" applyAlignment="1">
      <alignment horizontal="right" vertical="center"/>
    </xf>
    <xf numFmtId="185" fontId="3" fillId="7" borderId="4" xfId="0" applyNumberFormat="1" applyFont="1" applyFill="1" applyBorder="1" applyAlignment="1">
      <alignment horizontal="right" vertical="center" shrinkToFit="1"/>
    </xf>
    <xf numFmtId="184" fontId="3" fillId="3" borderId="15" xfId="0" applyNumberFormat="1" applyFont="1" applyFill="1" applyBorder="1" applyAlignment="1">
      <alignment horizontal="right" vertical="center" shrinkToFit="1"/>
    </xf>
    <xf numFmtId="184" fontId="3" fillId="3" borderId="9" xfId="0" applyNumberFormat="1" applyFont="1" applyFill="1" applyBorder="1" applyAlignment="1">
      <alignment horizontal="right" vertical="center" shrinkToFit="1"/>
    </xf>
    <xf numFmtId="186" fontId="3" fillId="4" borderId="15" xfId="0" applyNumberFormat="1" applyFont="1" applyFill="1" applyBorder="1" applyAlignment="1">
      <alignment horizontal="right" vertical="center" shrinkToFit="1"/>
    </xf>
    <xf numFmtId="0" fontId="18" fillId="0" borderId="0" xfId="0" applyFont="1" applyFill="1" applyBorder="1" applyAlignment="1">
      <alignment vertical="center" wrapText="1"/>
    </xf>
    <xf numFmtId="0" fontId="36" fillId="0" borderId="0" xfId="0" applyFont="1">
      <alignment vertical="center"/>
    </xf>
    <xf numFmtId="0" fontId="37" fillId="10" borderId="31" xfId="4" applyFont="1" applyFill="1" applyBorder="1" applyAlignment="1">
      <alignment horizontal="center" vertical="center"/>
    </xf>
    <xf numFmtId="0" fontId="36" fillId="0" borderId="31" xfId="0" applyFont="1" applyBorder="1">
      <alignment vertical="center"/>
    </xf>
    <xf numFmtId="0" fontId="36" fillId="0" borderId="35" xfId="0" applyFont="1" applyBorder="1">
      <alignment vertical="center"/>
    </xf>
    <xf numFmtId="0" fontId="36" fillId="0" borderId="2" xfId="0" applyFont="1" applyBorder="1">
      <alignment vertical="center"/>
    </xf>
    <xf numFmtId="0" fontId="37" fillId="0" borderId="32" xfId="4" applyFont="1" applyBorder="1">
      <alignment vertical="center"/>
    </xf>
    <xf numFmtId="0" fontId="36" fillId="0" borderId="3" xfId="0" applyFont="1" applyBorder="1">
      <alignment vertical="center"/>
    </xf>
    <xf numFmtId="0" fontId="36" fillId="0" borderId="5" xfId="0" applyFont="1" applyBorder="1">
      <alignment vertical="center"/>
    </xf>
    <xf numFmtId="0" fontId="36" fillId="0" borderId="32" xfId="0" applyFont="1" applyBorder="1">
      <alignment vertical="center"/>
    </xf>
    <xf numFmtId="0" fontId="36" fillId="0" borderId="0" xfId="0" applyFont="1" applyFill="1" applyAlignment="1">
      <alignment vertical="center"/>
    </xf>
    <xf numFmtId="0" fontId="36" fillId="0" borderId="0" xfId="0" applyFont="1" applyBorder="1">
      <alignment vertical="center"/>
    </xf>
    <xf numFmtId="0" fontId="36" fillId="0" borderId="0" xfId="0" applyFont="1" applyAlignment="1">
      <alignment vertical="center"/>
    </xf>
    <xf numFmtId="0" fontId="36" fillId="0" borderId="34" xfId="0" applyFont="1" applyBorder="1">
      <alignment vertical="center"/>
    </xf>
    <xf numFmtId="0" fontId="36" fillId="0" borderId="79" xfId="0" applyFont="1" applyBorder="1">
      <alignment vertical="center"/>
    </xf>
    <xf numFmtId="0" fontId="36" fillId="0" borderId="46" xfId="0" applyFont="1" applyBorder="1">
      <alignment vertical="center"/>
    </xf>
    <xf numFmtId="0" fontId="36" fillId="0" borderId="36" xfId="0" applyFont="1" applyBorder="1">
      <alignment vertical="center"/>
    </xf>
    <xf numFmtId="0" fontId="36" fillId="0" borderId="0" xfId="0" applyFont="1" applyFill="1" applyBorder="1" applyAlignment="1">
      <alignment horizontal="center" vertical="center"/>
    </xf>
    <xf numFmtId="0" fontId="37" fillId="0" borderId="0" xfId="4" applyFont="1" applyBorder="1">
      <alignment vertical="center"/>
    </xf>
    <xf numFmtId="0" fontId="36" fillId="0" borderId="30" xfId="0" applyFont="1" applyBorder="1">
      <alignment vertical="center"/>
    </xf>
    <xf numFmtId="0" fontId="36" fillId="0" borderId="11" xfId="0" applyFont="1" applyFill="1" applyBorder="1" applyAlignment="1">
      <alignment horizontal="center" vertical="center"/>
    </xf>
    <xf numFmtId="0" fontId="36" fillId="0" borderId="11" xfId="0" applyFont="1" applyFill="1" applyBorder="1" applyAlignment="1">
      <alignment vertical="center" shrinkToFit="1"/>
    </xf>
    <xf numFmtId="0" fontId="36" fillId="0" borderId="0" xfId="0" applyFont="1" applyFill="1" applyBorder="1" applyAlignment="1">
      <alignment vertical="center" shrinkToFit="1"/>
    </xf>
    <xf numFmtId="0" fontId="36" fillId="0" borderId="46" xfId="0" applyFont="1" applyBorder="1" applyAlignment="1">
      <alignment vertical="center" shrinkToFit="1"/>
    </xf>
    <xf numFmtId="0" fontId="36" fillId="0" borderId="36" xfId="0" applyFont="1" applyBorder="1" applyAlignment="1">
      <alignment vertical="center" shrinkToFit="1"/>
    </xf>
    <xf numFmtId="0" fontId="38" fillId="12" borderId="0" xfId="4" applyFont="1" applyFill="1">
      <alignment vertical="center"/>
    </xf>
    <xf numFmtId="0" fontId="38" fillId="12" borderId="0" xfId="0" applyFont="1" applyFill="1">
      <alignment vertical="center"/>
    </xf>
    <xf numFmtId="0" fontId="37" fillId="0" borderId="0" xfId="4" applyFont="1">
      <alignment vertical="center"/>
    </xf>
    <xf numFmtId="0" fontId="36" fillId="0" borderId="11" xfId="0" applyFont="1" applyBorder="1">
      <alignment vertical="center"/>
    </xf>
    <xf numFmtId="0" fontId="37" fillId="0" borderId="6" xfId="0" applyFont="1" applyBorder="1" applyAlignment="1">
      <alignment vertical="center" wrapText="1"/>
    </xf>
    <xf numFmtId="0" fontId="37" fillId="0" borderId="44" xfId="0" applyFont="1" applyBorder="1">
      <alignment vertical="center"/>
    </xf>
    <xf numFmtId="0" fontId="36" fillId="0" borderId="81" xfId="0" applyFont="1" applyBorder="1">
      <alignment vertical="center"/>
    </xf>
    <xf numFmtId="0" fontId="36" fillId="0" borderId="8" xfId="0" applyFont="1" applyBorder="1">
      <alignment vertical="center"/>
    </xf>
    <xf numFmtId="0" fontId="36" fillId="10" borderId="78" xfId="0" applyFont="1" applyFill="1" applyBorder="1" applyAlignment="1">
      <alignment vertical="center" wrapText="1" shrinkToFit="1"/>
    </xf>
    <xf numFmtId="0" fontId="36" fillId="10" borderId="77" xfId="0" applyFont="1" applyFill="1" applyBorder="1" applyAlignment="1">
      <alignment vertical="center" wrapText="1"/>
    </xf>
    <xf numFmtId="0" fontId="37" fillId="0" borderId="34" xfId="4" applyFont="1" applyBorder="1">
      <alignment vertical="center"/>
    </xf>
    <xf numFmtId="0" fontId="37" fillId="0" borderId="33" xfId="4" applyFont="1" applyBorder="1">
      <alignment vertical="center"/>
    </xf>
    <xf numFmtId="0" fontId="37" fillId="0" borderId="32" xfId="4" applyFont="1" applyBorder="1" applyAlignment="1">
      <alignment vertical="center" shrinkToFit="1"/>
    </xf>
    <xf numFmtId="0" fontId="37" fillId="10" borderId="80" xfId="4" applyFont="1" applyFill="1" applyBorder="1" applyAlignment="1">
      <alignment horizontal="center" vertical="center"/>
    </xf>
    <xf numFmtId="0" fontId="37" fillId="0" borderId="47" xfId="4" applyFont="1" applyBorder="1" applyAlignment="1">
      <alignment vertical="center" shrinkToFit="1"/>
    </xf>
    <xf numFmtId="0" fontId="36" fillId="0" borderId="11" xfId="0" applyFont="1" applyBorder="1" applyAlignment="1">
      <alignment horizontal="left" vertical="center" indent="1"/>
    </xf>
    <xf numFmtId="0" fontId="36" fillId="0" borderId="0" xfId="0" applyFont="1" applyBorder="1" applyAlignment="1">
      <alignment horizontal="left" vertical="center" indent="1"/>
    </xf>
    <xf numFmtId="0" fontId="36" fillId="0" borderId="8" xfId="0" applyFont="1" applyBorder="1" applyAlignment="1">
      <alignment horizontal="left" vertical="center" indent="1"/>
    </xf>
    <xf numFmtId="0" fontId="36" fillId="0" borderId="0" xfId="0" applyFont="1" applyBorder="1" applyAlignment="1">
      <alignment horizontal="left" vertical="center" indent="2"/>
    </xf>
    <xf numFmtId="0" fontId="36" fillId="0" borderId="8" xfId="0" applyFont="1" applyBorder="1" applyAlignment="1">
      <alignment horizontal="left" vertical="center" indent="2"/>
    </xf>
    <xf numFmtId="0" fontId="36" fillId="10" borderId="1" xfId="0" applyFont="1" applyFill="1" applyBorder="1" applyAlignment="1">
      <alignment vertical="center" wrapText="1"/>
    </xf>
    <xf numFmtId="0" fontId="36" fillId="10" borderId="15" xfId="0" applyFont="1" applyFill="1" applyBorder="1" applyAlignment="1">
      <alignment vertical="center" wrapText="1"/>
    </xf>
    <xf numFmtId="0" fontId="36" fillId="10" borderId="76" xfId="0" applyFont="1" applyFill="1" applyBorder="1" applyAlignment="1">
      <alignment horizontal="center" vertical="center" wrapText="1"/>
    </xf>
    <xf numFmtId="0" fontId="36" fillId="10" borderId="1" xfId="0" applyFont="1" applyFill="1" applyBorder="1" applyAlignment="1">
      <alignment horizontal="center" vertical="center" wrapText="1"/>
    </xf>
    <xf numFmtId="0" fontId="36" fillId="10" borderId="76" xfId="0" applyFont="1" applyFill="1" applyBorder="1" applyAlignment="1">
      <alignment vertical="center" wrapText="1"/>
    </xf>
    <xf numFmtId="0" fontId="37" fillId="10" borderId="83" xfId="4" applyFont="1" applyFill="1" applyBorder="1" applyAlignment="1">
      <alignment horizontal="center" vertical="center"/>
    </xf>
    <xf numFmtId="0" fontId="37" fillId="0" borderId="84" xfId="4" applyFont="1" applyBorder="1">
      <alignment vertical="center"/>
    </xf>
    <xf numFmtId="0" fontId="36" fillId="0" borderId="85" xfId="0" applyFont="1" applyBorder="1">
      <alignment vertical="center"/>
    </xf>
    <xf numFmtId="0" fontId="36" fillId="0" borderId="86" xfId="0" applyFont="1" applyBorder="1">
      <alignment vertical="center"/>
    </xf>
    <xf numFmtId="0" fontId="16" fillId="0" borderId="88" xfId="0" applyFont="1" applyFill="1" applyBorder="1" applyAlignment="1">
      <alignment vertical="center" wrapText="1"/>
    </xf>
    <xf numFmtId="0" fontId="36" fillId="13" borderId="6" xfId="0" applyFont="1" applyFill="1" applyBorder="1">
      <alignment vertical="center"/>
    </xf>
    <xf numFmtId="0" fontId="36" fillId="13" borderId="81" xfId="0" applyFont="1" applyFill="1" applyBorder="1">
      <alignment vertical="center"/>
    </xf>
    <xf numFmtId="0" fontId="37" fillId="0" borderId="89" xfId="4" applyFont="1" applyBorder="1">
      <alignment vertical="center"/>
    </xf>
    <xf numFmtId="0" fontId="36" fillId="0" borderId="90" xfId="0" applyFont="1" applyBorder="1">
      <alignment vertical="center"/>
    </xf>
    <xf numFmtId="0" fontId="36" fillId="13" borderId="91" xfId="0" applyFont="1" applyFill="1" applyBorder="1">
      <alignment vertical="center"/>
    </xf>
    <xf numFmtId="0" fontId="36" fillId="13" borderId="45" xfId="0" applyFont="1" applyFill="1" applyBorder="1">
      <alignment vertical="center"/>
    </xf>
    <xf numFmtId="0" fontId="36" fillId="13" borderId="0" xfId="0" applyFont="1" applyFill="1">
      <alignment vertical="center"/>
    </xf>
    <xf numFmtId="0" fontId="40" fillId="13" borderId="9" xfId="0" applyFont="1" applyFill="1" applyBorder="1">
      <alignment vertical="center"/>
    </xf>
    <xf numFmtId="0" fontId="41" fillId="0" borderId="11" xfId="0" applyFont="1" applyBorder="1" applyAlignment="1">
      <alignment horizontal="left" vertical="center" indent="2"/>
    </xf>
    <xf numFmtId="0" fontId="41" fillId="0" borderId="0" xfId="0" applyFont="1" applyBorder="1" applyAlignment="1">
      <alignment horizontal="left" vertical="center" indent="2"/>
    </xf>
    <xf numFmtId="0" fontId="41" fillId="0" borderId="8" xfId="0" applyFont="1" applyBorder="1" applyAlignment="1">
      <alignment horizontal="left" vertical="center" indent="2"/>
    </xf>
    <xf numFmtId="0" fontId="36" fillId="0" borderId="11" xfId="0" applyFont="1" applyBorder="1" applyAlignment="1">
      <alignment horizontal="left" vertical="center" indent="2"/>
    </xf>
    <xf numFmtId="0" fontId="36" fillId="0" borderId="5" xfId="0" applyFont="1" applyBorder="1" applyAlignment="1">
      <alignment horizontal="left" vertical="center" indent="2"/>
    </xf>
    <xf numFmtId="0" fontId="36" fillId="0" borderId="12" xfId="0" applyFont="1" applyBorder="1" applyAlignment="1">
      <alignment horizontal="left" vertical="center" indent="1"/>
    </xf>
    <xf numFmtId="0" fontId="36" fillId="0" borderId="13" xfId="0" applyFont="1" applyBorder="1" applyAlignment="1">
      <alignment horizontal="left" vertical="center" indent="1"/>
    </xf>
    <xf numFmtId="0" fontId="4" fillId="8" borderId="4" xfId="0" applyFont="1" applyFill="1" applyBorder="1" applyAlignment="1">
      <alignment vertical="center" shrinkToFit="1"/>
    </xf>
    <xf numFmtId="185" fontId="3" fillId="4" borderId="4" xfId="0" applyNumberFormat="1" applyFont="1" applyFill="1" applyBorder="1" applyAlignment="1">
      <alignment horizontal="right" vertical="center" shrinkToFit="1"/>
    </xf>
    <xf numFmtId="185" fontId="3" fillId="4" borderId="13" xfId="0" applyNumberFormat="1" applyFont="1" applyFill="1" applyBorder="1" applyAlignment="1">
      <alignment horizontal="right" vertical="center" shrinkToFit="1"/>
    </xf>
    <xf numFmtId="0" fontId="18" fillId="0" borderId="0" xfId="0" applyFont="1" applyFill="1" applyBorder="1" applyAlignment="1">
      <alignment vertical="center"/>
    </xf>
    <xf numFmtId="0" fontId="4" fillId="0" borderId="19" xfId="0" applyFont="1" applyFill="1" applyBorder="1">
      <alignment vertical="center"/>
    </xf>
    <xf numFmtId="179" fontId="35" fillId="0" borderId="14" xfId="0" applyNumberFormat="1" applyFont="1" applyFill="1" applyBorder="1" applyAlignment="1">
      <alignment horizontal="center" vertical="center"/>
    </xf>
    <xf numFmtId="0" fontId="4" fillId="0" borderId="22" xfId="0" applyFont="1" applyFill="1" applyBorder="1">
      <alignment vertical="center"/>
    </xf>
    <xf numFmtId="0" fontId="42" fillId="8" borderId="1" xfId="0" applyFont="1" applyFill="1" applyBorder="1" applyAlignment="1">
      <alignment vertical="center"/>
    </xf>
    <xf numFmtId="0" fontId="4" fillId="8" borderId="15" xfId="0" applyFont="1" applyFill="1" applyBorder="1" applyAlignment="1">
      <alignment horizontal="right" vertical="center" shrinkToFit="1"/>
    </xf>
    <xf numFmtId="0" fontId="36" fillId="11" borderId="93" xfId="0" applyFont="1" applyFill="1" applyBorder="1" applyAlignment="1">
      <alignment horizontal="center" vertical="center" shrinkToFit="1"/>
    </xf>
    <xf numFmtId="0" fontId="36" fillId="11" borderId="76" xfId="0" applyFont="1" applyFill="1" applyBorder="1" applyAlignment="1">
      <alignment horizontal="center" vertical="center" shrinkToFit="1"/>
    </xf>
    <xf numFmtId="0" fontId="36" fillId="0" borderId="87" xfId="0" applyFont="1" applyBorder="1" applyAlignment="1">
      <alignment vertical="center" shrinkToFit="1"/>
    </xf>
    <xf numFmtId="0" fontId="36" fillId="13" borderId="94" xfId="0" applyFont="1" applyFill="1" applyBorder="1">
      <alignment vertical="center"/>
    </xf>
    <xf numFmtId="0" fontId="32" fillId="0" borderId="76" xfId="4" applyFont="1" applyBorder="1" applyAlignment="1">
      <alignment vertical="top" wrapText="1"/>
    </xf>
    <xf numFmtId="0" fontId="17" fillId="0" borderId="4" xfId="0" applyFont="1" applyFill="1" applyBorder="1" applyAlignment="1">
      <alignment vertical="center" wrapText="1"/>
    </xf>
    <xf numFmtId="0" fontId="13" fillId="14" borderId="0" xfId="0" applyFont="1" applyFill="1">
      <alignment vertical="center"/>
    </xf>
    <xf numFmtId="0" fontId="28" fillId="14" borderId="0" xfId="0" applyFont="1" applyFill="1" applyBorder="1" applyAlignment="1">
      <alignment horizontal="left" vertical="center"/>
    </xf>
    <xf numFmtId="0" fontId="28" fillId="14" borderId="0" xfId="0" applyFont="1" applyFill="1" applyBorder="1" applyAlignment="1">
      <alignment horizontal="right" vertical="center"/>
    </xf>
    <xf numFmtId="184" fontId="3" fillId="14" borderId="15" xfId="0" applyNumberFormat="1" applyFont="1" applyFill="1" applyBorder="1" applyAlignment="1">
      <alignment horizontal="right" vertical="center"/>
    </xf>
    <xf numFmtId="184" fontId="3" fillId="14" borderId="4" xfId="0" applyNumberFormat="1" applyFont="1" applyFill="1" applyBorder="1" applyAlignment="1">
      <alignment horizontal="center" vertical="center"/>
    </xf>
    <xf numFmtId="185" fontId="3" fillId="14" borderId="4" xfId="0" applyNumberFormat="1" applyFont="1" applyFill="1" applyBorder="1" applyAlignment="1">
      <alignment horizontal="center" vertical="center"/>
    </xf>
    <xf numFmtId="0" fontId="4" fillId="14" borderId="1" xfId="0" applyFont="1" applyFill="1" applyBorder="1" applyAlignment="1">
      <alignment horizontal="center" vertical="center"/>
    </xf>
    <xf numFmtId="0" fontId="4" fillId="14" borderId="2" xfId="0" applyFont="1" applyFill="1" applyBorder="1" applyAlignment="1">
      <alignment horizontal="center" vertical="center"/>
    </xf>
    <xf numFmtId="0" fontId="4" fillId="14" borderId="3" xfId="0" applyFont="1" applyFill="1" applyBorder="1" applyAlignment="1">
      <alignment horizontal="center" vertical="center"/>
    </xf>
    <xf numFmtId="0" fontId="4" fillId="14" borderId="15" xfId="0" applyFont="1" applyFill="1" applyBorder="1" applyAlignment="1">
      <alignment horizontal="center" vertical="center"/>
    </xf>
    <xf numFmtId="180" fontId="4" fillId="14" borderId="13" xfId="0" applyNumberFormat="1" applyFont="1" applyFill="1" applyBorder="1" applyAlignment="1">
      <alignment horizontal="center" vertical="center" wrapText="1"/>
    </xf>
    <xf numFmtId="180" fontId="4" fillId="14" borderId="4" xfId="0" applyNumberFormat="1" applyFont="1" applyFill="1" applyBorder="1" applyAlignment="1">
      <alignment horizontal="center" vertical="center" wrapText="1"/>
    </xf>
    <xf numFmtId="0" fontId="17" fillId="0" borderId="77" xfId="0" applyFont="1" applyFill="1" applyBorder="1" applyAlignment="1">
      <alignment vertical="center" wrapText="1"/>
    </xf>
    <xf numFmtId="0" fontId="17" fillId="0" borderId="78" xfId="0" applyFont="1" applyFill="1" applyBorder="1" applyAlignment="1">
      <alignment vertical="center" wrapText="1"/>
    </xf>
    <xf numFmtId="0" fontId="4" fillId="3" borderId="76" xfId="0" applyFont="1" applyFill="1" applyBorder="1" applyAlignment="1">
      <alignment horizontal="center" vertical="center"/>
    </xf>
    <xf numFmtId="0" fontId="4" fillId="14" borderId="76" xfId="0" applyFont="1" applyFill="1" applyBorder="1" applyAlignment="1">
      <alignment horizontal="center" vertical="center"/>
    </xf>
    <xf numFmtId="0" fontId="36" fillId="0" borderId="11" xfId="0" applyFont="1" applyBorder="1">
      <alignment vertical="center"/>
    </xf>
    <xf numFmtId="0" fontId="36" fillId="0" borderId="0" xfId="0" applyFont="1" applyBorder="1">
      <alignment vertical="center"/>
    </xf>
    <xf numFmtId="0" fontId="36" fillId="0" borderId="8" xfId="0" applyFont="1" applyBorder="1">
      <alignment vertical="center"/>
    </xf>
    <xf numFmtId="0" fontId="47" fillId="0" borderId="0" xfId="14" applyFont="1"/>
    <xf numFmtId="0" fontId="47" fillId="0" borderId="0" xfId="14" applyFont="1" applyAlignment="1">
      <alignment horizontal="center"/>
    </xf>
    <xf numFmtId="0" fontId="36" fillId="0" borderId="0" xfId="14" applyFont="1"/>
    <xf numFmtId="0" fontId="47" fillId="2" borderId="76" xfId="14" applyFont="1" applyFill="1" applyBorder="1" applyAlignment="1">
      <alignment horizontal="center"/>
    </xf>
    <xf numFmtId="0" fontId="36" fillId="13" borderId="76" xfId="14" applyFont="1" applyFill="1" applyBorder="1" applyAlignment="1">
      <alignment vertical="center"/>
    </xf>
    <xf numFmtId="38" fontId="36" fillId="13" borderId="76" xfId="15" applyFont="1" applyFill="1" applyBorder="1">
      <alignment vertical="center"/>
    </xf>
    <xf numFmtId="0" fontId="36" fillId="0" borderId="76" xfId="14" applyFont="1" applyBorder="1" applyAlignment="1">
      <alignment vertical="center"/>
    </xf>
    <xf numFmtId="0" fontId="36" fillId="0" borderId="0" xfId="14" applyFont="1" applyAlignment="1">
      <alignment vertical="center"/>
    </xf>
    <xf numFmtId="0" fontId="36" fillId="13" borderId="76" xfId="14" applyFont="1" applyFill="1" applyBorder="1" applyAlignment="1">
      <alignment vertical="center" wrapText="1"/>
    </xf>
    <xf numFmtId="0" fontId="36" fillId="13" borderId="82" xfId="14" applyFont="1" applyFill="1" applyBorder="1" applyAlignment="1">
      <alignment vertical="center"/>
    </xf>
    <xf numFmtId="0" fontId="36" fillId="13" borderId="82" xfId="14" applyFont="1" applyFill="1" applyBorder="1" applyAlignment="1">
      <alignment vertical="center" wrapText="1"/>
    </xf>
    <xf numFmtId="38" fontId="36" fillId="13" borderId="82" xfId="15" applyFont="1" applyFill="1" applyBorder="1">
      <alignment vertical="center"/>
    </xf>
    <xf numFmtId="0" fontId="36" fillId="0" borderId="82" xfId="14" applyFont="1" applyBorder="1" applyAlignment="1">
      <alignment vertical="center"/>
    </xf>
    <xf numFmtId="38" fontId="36" fillId="7" borderId="25" xfId="15" applyFont="1" applyFill="1" applyBorder="1">
      <alignment vertical="center"/>
    </xf>
    <xf numFmtId="0" fontId="36" fillId="0" borderId="25" xfId="14" applyFont="1" applyBorder="1" applyAlignment="1">
      <alignment vertical="center"/>
    </xf>
    <xf numFmtId="0" fontId="47" fillId="0" borderId="0" xfId="14" applyFont="1" applyAlignment="1">
      <alignment vertical="center"/>
    </xf>
    <xf numFmtId="0" fontId="3" fillId="14" borderId="95" xfId="0" applyFont="1" applyFill="1" applyBorder="1" applyAlignment="1">
      <alignment vertical="center"/>
    </xf>
    <xf numFmtId="0" fontId="36" fillId="0" borderId="32" xfId="4" applyFont="1" applyBorder="1">
      <alignment vertical="center"/>
    </xf>
    <xf numFmtId="0" fontId="4" fillId="14" borderId="3" xfId="0" applyFont="1" applyFill="1" applyBorder="1" applyAlignment="1">
      <alignment horizontal="center" vertical="center"/>
    </xf>
    <xf numFmtId="0" fontId="3" fillId="2" borderId="76" xfId="0" applyFont="1" applyFill="1" applyBorder="1" applyAlignment="1">
      <alignment horizontal="center" vertical="center"/>
    </xf>
    <xf numFmtId="0" fontId="51" fillId="0" borderId="76" xfId="4" applyFont="1" applyBorder="1" applyAlignment="1">
      <alignment vertical="center"/>
    </xf>
    <xf numFmtId="0" fontId="50" fillId="0" borderId="76" xfId="4" applyFont="1" applyBorder="1" applyAlignment="1">
      <alignment vertical="top"/>
    </xf>
    <xf numFmtId="0" fontId="51" fillId="0" borderId="7" xfId="4" applyFont="1" applyBorder="1" applyAlignment="1">
      <alignment vertical="center" wrapText="1"/>
    </xf>
    <xf numFmtId="0" fontId="50" fillId="0" borderId="76" xfId="4" applyFont="1" applyBorder="1" applyAlignment="1">
      <alignment vertical="center" wrapText="1"/>
    </xf>
    <xf numFmtId="0" fontId="36" fillId="0" borderId="84" xfId="4" applyFont="1" applyBorder="1">
      <alignment vertical="center"/>
    </xf>
    <xf numFmtId="0" fontId="33" fillId="0" borderId="82" xfId="4" applyFont="1" applyBorder="1">
      <alignment vertical="center"/>
    </xf>
    <xf numFmtId="0" fontId="36" fillId="0" borderId="82" xfId="0" applyFont="1" applyBorder="1">
      <alignment vertical="center"/>
    </xf>
    <xf numFmtId="0" fontId="32" fillId="0" borderId="3" xfId="4" applyFont="1" applyBorder="1" applyAlignment="1">
      <alignment vertical="center" wrapText="1"/>
    </xf>
    <xf numFmtId="0" fontId="32" fillId="0" borderId="5" xfId="4" applyFont="1" applyBorder="1" applyAlignment="1">
      <alignment horizontal="center" vertical="center" wrapText="1"/>
    </xf>
    <xf numFmtId="0" fontId="22" fillId="0" borderId="0" xfId="4" applyAlignment="1">
      <alignment vertical="center" shrinkToFit="1"/>
    </xf>
    <xf numFmtId="0" fontId="32" fillId="0" borderId="76" xfId="4" applyFont="1" applyBorder="1" applyAlignment="1">
      <alignment vertical="center" wrapText="1"/>
    </xf>
    <xf numFmtId="0" fontId="26" fillId="5" borderId="76" xfId="4" applyFont="1" applyFill="1" applyBorder="1" applyAlignment="1">
      <alignment horizontal="center" vertical="center" wrapText="1" shrinkToFit="1"/>
    </xf>
    <xf numFmtId="0" fontId="32" fillId="5" borderId="76" xfId="4" applyFont="1" applyFill="1" applyBorder="1" applyAlignment="1">
      <alignment horizontal="center" vertical="center" shrinkToFit="1"/>
    </xf>
    <xf numFmtId="0" fontId="32" fillId="0" borderId="0" xfId="4" applyFont="1" applyAlignment="1">
      <alignment horizontal="center" vertical="center" shrinkToFit="1"/>
    </xf>
    <xf numFmtId="0" fontId="33" fillId="0" borderId="76" xfId="4" applyFont="1" applyBorder="1" applyAlignment="1">
      <alignment horizontal="center" vertical="center" wrapText="1"/>
    </xf>
    <xf numFmtId="0" fontId="32" fillId="0" borderId="76" xfId="4" applyFont="1" applyBorder="1" applyAlignment="1">
      <alignment horizontal="center" vertical="center" wrapText="1"/>
    </xf>
    <xf numFmtId="0" fontId="32" fillId="0" borderId="76" xfId="4" applyFont="1" applyBorder="1" applyAlignment="1">
      <alignment vertical="top"/>
    </xf>
    <xf numFmtId="0" fontId="32" fillId="5" borderId="77" xfId="4" applyFont="1" applyFill="1" applyBorder="1" applyAlignment="1">
      <alignment horizontal="center" vertical="center" shrinkToFit="1"/>
    </xf>
    <xf numFmtId="0" fontId="33" fillId="0" borderId="76" xfId="4" applyFont="1" applyBorder="1" applyAlignment="1">
      <alignment vertical="center" wrapText="1"/>
    </xf>
    <xf numFmtId="0" fontId="50" fillId="5" borderId="77" xfId="4" applyFont="1" applyFill="1" applyBorder="1" applyAlignment="1">
      <alignment horizontal="center" vertical="center" shrinkToFit="1"/>
    </xf>
    <xf numFmtId="0" fontId="32" fillId="0" borderId="76" xfId="4" applyFont="1" applyBorder="1" applyAlignment="1">
      <alignment horizontal="left" vertical="top" wrapText="1"/>
    </xf>
    <xf numFmtId="0" fontId="32" fillId="0" borderId="76" xfId="4" applyFont="1" applyBorder="1" applyAlignment="1">
      <alignment horizontal="left" vertical="top"/>
    </xf>
    <xf numFmtId="0" fontId="27" fillId="0" borderId="0" xfId="4" applyFont="1" applyAlignment="1">
      <alignment horizontal="center" vertical="center" shrinkToFit="1"/>
    </xf>
    <xf numFmtId="0" fontId="32" fillId="0" borderId="76" xfId="4" applyFont="1" applyBorder="1" applyAlignment="1">
      <alignment vertical="center" wrapText="1" shrinkToFit="1"/>
    </xf>
    <xf numFmtId="0" fontId="31" fillId="0" borderId="76" xfId="4" applyFont="1" applyBorder="1" applyAlignment="1">
      <alignment vertical="center" wrapText="1"/>
    </xf>
    <xf numFmtId="0" fontId="33" fillId="0" borderId="76" xfId="4" applyFont="1" applyBorder="1">
      <alignment vertical="center"/>
    </xf>
    <xf numFmtId="0" fontId="25" fillId="0" borderId="0" xfId="4" applyFont="1" applyAlignment="1">
      <alignment horizontal="center" vertical="center" shrinkToFit="1"/>
    </xf>
    <xf numFmtId="0" fontId="32" fillId="0" borderId="76" xfId="4" applyFont="1" applyBorder="1" applyAlignment="1">
      <alignment horizontal="left" vertical="center" wrapText="1"/>
    </xf>
    <xf numFmtId="0" fontId="25" fillId="0" borderId="0" xfId="4" applyFont="1" applyBorder="1" applyAlignment="1">
      <alignment horizontal="center" vertical="center" shrinkToFit="1"/>
    </xf>
    <xf numFmtId="0" fontId="32" fillId="5" borderId="76" xfId="4" applyNumberFormat="1" applyFont="1" applyFill="1" applyBorder="1" applyAlignment="1">
      <alignment horizontal="center" vertical="center" shrinkToFit="1"/>
    </xf>
    <xf numFmtId="0" fontId="33" fillId="0" borderId="76" xfId="4" applyFont="1" applyBorder="1" applyAlignment="1">
      <alignment horizontal="center" vertical="center"/>
    </xf>
    <xf numFmtId="0" fontId="32" fillId="0" borderId="77" xfId="4" applyFont="1" applyBorder="1" applyAlignment="1">
      <alignment horizontal="center" vertical="center" wrapText="1"/>
    </xf>
    <xf numFmtId="0" fontId="51" fillId="0" borderId="76" xfId="4" applyFont="1" applyBorder="1">
      <alignment vertical="center"/>
    </xf>
    <xf numFmtId="0" fontId="45" fillId="5" borderId="76" xfId="4" applyFont="1" applyFill="1" applyBorder="1" applyAlignment="1">
      <alignment horizontal="center" vertical="center" shrinkToFit="1"/>
    </xf>
    <xf numFmtId="0" fontId="33" fillId="0" borderId="3" xfId="4" applyFont="1" applyBorder="1" applyAlignment="1">
      <alignment vertical="center" wrapText="1"/>
    </xf>
    <xf numFmtId="0" fontId="36" fillId="0" borderId="32" xfId="4" applyFont="1" applyBorder="1" applyAlignment="1">
      <alignment vertical="center" shrinkToFit="1"/>
    </xf>
    <xf numFmtId="0" fontId="44" fillId="13" borderId="94" xfId="0" applyFont="1" applyFill="1" applyBorder="1">
      <alignment vertical="center"/>
    </xf>
    <xf numFmtId="0" fontId="3" fillId="3" borderId="15" xfId="0" applyFont="1" applyFill="1" applyBorder="1" applyAlignment="1">
      <alignment horizontal="center" vertical="center"/>
    </xf>
    <xf numFmtId="0" fontId="3" fillId="3" borderId="4" xfId="0" applyFont="1" applyFill="1" applyBorder="1" applyAlignment="1">
      <alignment horizontal="center" vertical="center"/>
    </xf>
    <xf numFmtId="0" fontId="29" fillId="0" borderId="77" xfId="4" applyFont="1" applyFill="1" applyBorder="1">
      <alignment vertical="center"/>
    </xf>
    <xf numFmtId="0" fontId="29" fillId="0" borderId="78" xfId="4" applyFont="1" applyFill="1" applyBorder="1">
      <alignment vertical="center"/>
    </xf>
    <xf numFmtId="0" fontId="29" fillId="0" borderId="4" xfId="4" applyFont="1" applyFill="1" applyBorder="1">
      <alignment vertical="center"/>
    </xf>
    <xf numFmtId="0" fontId="29" fillId="0" borderId="15" xfId="0" applyFont="1" applyFill="1" applyBorder="1" applyAlignment="1">
      <alignment vertical="center"/>
    </xf>
    <xf numFmtId="0" fontId="29" fillId="0" borderId="14" xfId="0" applyFont="1" applyFill="1" applyBorder="1" applyAlignment="1">
      <alignment vertical="center"/>
    </xf>
    <xf numFmtId="0" fontId="29" fillId="0" borderId="4" xfId="0" applyFont="1" applyFill="1" applyBorder="1" applyAlignment="1">
      <alignment vertical="center"/>
    </xf>
    <xf numFmtId="0" fontId="29" fillId="0" borderId="15" xfId="0" applyFont="1" applyFill="1" applyBorder="1" applyAlignment="1">
      <alignment vertical="center" wrapText="1"/>
    </xf>
    <xf numFmtId="0" fontId="29" fillId="0" borderId="14" xfId="0" applyFont="1" applyFill="1" applyBorder="1" applyAlignment="1">
      <alignment vertical="center" wrapText="1"/>
    </xf>
    <xf numFmtId="0" fontId="29" fillId="0" borderId="4" xfId="0" applyFont="1" applyFill="1" applyBorder="1" applyAlignment="1">
      <alignment vertical="center" wrapText="1"/>
    </xf>
    <xf numFmtId="0" fontId="3" fillId="0" borderId="77" xfId="0" applyFont="1" applyFill="1" applyBorder="1" applyAlignment="1">
      <alignment vertical="center" wrapText="1"/>
    </xf>
    <xf numFmtId="0" fontId="3" fillId="0" borderId="78" xfId="0" applyFont="1" applyFill="1" applyBorder="1" applyAlignment="1">
      <alignment vertical="center" wrapText="1"/>
    </xf>
    <xf numFmtId="0" fontId="3" fillId="0" borderId="4" xfId="0" applyFont="1" applyFill="1" applyBorder="1" applyAlignment="1">
      <alignment vertical="center" wrapText="1"/>
    </xf>
    <xf numFmtId="0" fontId="4" fillId="0" borderId="1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3" fillId="2" borderId="77" xfId="0" applyFont="1" applyFill="1" applyBorder="1" applyAlignment="1">
      <alignment horizontal="center" vertical="center"/>
    </xf>
    <xf numFmtId="0" fontId="3" fillId="2" borderId="78"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77" xfId="0" applyFont="1" applyFill="1" applyBorder="1" applyAlignment="1">
      <alignment horizontal="center" vertical="center" textRotation="255"/>
    </xf>
    <xf numFmtId="0" fontId="3" fillId="0" borderId="4" xfId="0" applyFont="1" applyFill="1" applyBorder="1" applyAlignment="1">
      <alignment horizontal="center" vertical="center" textRotation="255"/>
    </xf>
    <xf numFmtId="177" fontId="9" fillId="3" borderId="12" xfId="0" applyNumberFormat="1" applyFont="1" applyFill="1" applyBorder="1" applyAlignment="1">
      <alignment vertical="center"/>
    </xf>
    <xf numFmtId="177" fontId="9" fillId="3" borderId="13" xfId="0" applyNumberFormat="1" applyFont="1" applyFill="1" applyBorder="1" applyAlignment="1">
      <alignment vertical="center"/>
    </xf>
    <xf numFmtId="0" fontId="17" fillId="0" borderId="0" xfId="0" applyFont="1" applyFill="1" applyBorder="1" applyAlignment="1">
      <alignment vertical="center" wrapText="1"/>
    </xf>
    <xf numFmtId="0" fontId="4" fillId="14" borderId="82" xfId="0" applyFont="1" applyFill="1" applyBorder="1" applyAlignment="1">
      <alignment horizontal="center" vertical="center"/>
    </xf>
    <xf numFmtId="0" fontId="4" fillId="14" borderId="3" xfId="0" applyFont="1" applyFill="1" applyBorder="1" applyAlignment="1">
      <alignment horizontal="center" vertical="center"/>
    </xf>
    <xf numFmtId="0" fontId="3" fillId="2" borderId="1" xfId="0" applyFont="1" applyFill="1" applyBorder="1" applyAlignment="1">
      <alignment horizontal="center" vertical="center" textRotation="255"/>
    </xf>
    <xf numFmtId="0" fontId="3" fillId="2" borderId="76" xfId="0" applyFont="1" applyFill="1" applyBorder="1" applyAlignment="1">
      <alignment horizontal="center" vertical="center" textRotation="255"/>
    </xf>
    <xf numFmtId="0" fontId="3" fillId="2" borderId="15" xfId="0" applyFont="1" applyFill="1" applyBorder="1" applyAlignment="1">
      <alignment horizontal="center" vertical="center"/>
    </xf>
    <xf numFmtId="0" fontId="3" fillId="2" borderId="14" xfId="0" applyFont="1" applyFill="1" applyBorder="1" applyAlignment="1">
      <alignment horizontal="center" vertical="center"/>
    </xf>
    <xf numFmtId="0" fontId="3" fillId="3" borderId="14" xfId="0" applyFont="1" applyFill="1" applyBorder="1" applyAlignment="1">
      <alignment horizontal="center" vertical="center"/>
    </xf>
    <xf numFmtId="0" fontId="4" fillId="14" borderId="2" xfId="0" applyFont="1" applyFill="1" applyBorder="1" applyAlignment="1">
      <alignment horizontal="center" vertical="center"/>
    </xf>
    <xf numFmtId="0" fontId="3" fillId="6" borderId="15" xfId="0" applyNumberFormat="1" applyFont="1" applyFill="1" applyBorder="1" applyAlignment="1">
      <alignment horizontal="center" vertical="center"/>
    </xf>
    <xf numFmtId="0" fontId="3" fillId="6" borderId="14" xfId="0" applyNumberFormat="1" applyFont="1" applyFill="1" applyBorder="1" applyAlignment="1">
      <alignment horizontal="center" vertical="center"/>
    </xf>
    <xf numFmtId="0" fontId="3" fillId="6" borderId="4" xfId="0" applyNumberFormat="1" applyFont="1" applyFill="1" applyBorder="1" applyAlignment="1">
      <alignment horizontal="center" vertical="center"/>
    </xf>
    <xf numFmtId="0" fontId="17" fillId="14" borderId="42" xfId="0" applyFont="1" applyFill="1" applyBorder="1" applyAlignment="1">
      <alignment vertical="center" wrapText="1"/>
    </xf>
    <xf numFmtId="0" fontId="17" fillId="14" borderId="6" xfId="0" applyFont="1" applyFill="1" applyBorder="1" applyAlignment="1">
      <alignment vertical="center" wrapText="1"/>
    </xf>
    <xf numFmtId="0" fontId="17" fillId="14" borderId="10" xfId="0" applyFont="1" applyFill="1" applyBorder="1" applyAlignment="1">
      <alignment vertical="center" wrapText="1"/>
    </xf>
    <xf numFmtId="0" fontId="17" fillId="14" borderId="96" xfId="0" applyFont="1" applyFill="1" applyBorder="1" applyAlignment="1">
      <alignment vertical="center" wrapText="1"/>
    </xf>
    <xf numFmtId="0" fontId="17" fillId="14" borderId="0" xfId="0" applyFont="1" applyFill="1" applyBorder="1" applyAlignment="1">
      <alignment vertical="center" wrapText="1"/>
    </xf>
    <xf numFmtId="0" fontId="17" fillId="14" borderId="8" xfId="0" applyFont="1" applyFill="1" applyBorder="1" applyAlignment="1">
      <alignment vertical="center" wrapText="1"/>
    </xf>
    <xf numFmtId="0" fontId="17" fillId="14" borderId="43" xfId="0" applyFont="1" applyFill="1" applyBorder="1" applyAlignment="1">
      <alignment vertical="center" wrapText="1"/>
    </xf>
    <xf numFmtId="0" fontId="17" fillId="14" borderId="12" xfId="0" applyFont="1" applyFill="1" applyBorder="1" applyAlignment="1">
      <alignment vertical="center" wrapText="1"/>
    </xf>
    <xf numFmtId="0" fontId="17" fillId="14" borderId="13" xfId="0" applyFont="1" applyFill="1" applyBorder="1" applyAlignment="1">
      <alignmen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11" fillId="2" borderId="77" xfId="0" applyFont="1" applyFill="1" applyBorder="1" applyAlignment="1">
      <alignment horizontal="center" vertical="center" shrinkToFit="1"/>
    </xf>
    <xf numFmtId="0" fontId="11" fillId="2" borderId="78"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3" fillId="2" borderId="7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0" borderId="9" xfId="13" applyFont="1" applyFill="1" applyBorder="1" applyAlignment="1">
      <alignment horizontal="left" vertical="center" wrapText="1"/>
    </xf>
    <xf numFmtId="0" fontId="3" fillId="0" borderId="6" xfId="13" applyFont="1" applyFill="1" applyBorder="1" applyAlignment="1">
      <alignment horizontal="left" vertical="center" wrapText="1"/>
    </xf>
    <xf numFmtId="0" fontId="3" fillId="0" borderId="81" xfId="13" applyFont="1" applyFill="1" applyBorder="1" applyAlignment="1">
      <alignment horizontal="left" vertical="center" wrapText="1"/>
    </xf>
    <xf numFmtId="0" fontId="3" fillId="0" borderId="5" xfId="13" applyFont="1" applyFill="1" applyBorder="1" applyAlignment="1">
      <alignment horizontal="left" vertical="center" wrapText="1"/>
    </xf>
    <xf numFmtId="0" fontId="3" fillId="0" borderId="12" xfId="13" applyFont="1" applyFill="1" applyBorder="1" applyAlignment="1">
      <alignment horizontal="left" vertical="center" wrapText="1"/>
    </xf>
    <xf numFmtId="0" fontId="3" fillId="0" borderId="13" xfId="13" applyFont="1" applyFill="1" applyBorder="1" applyAlignment="1">
      <alignment horizontal="left" vertical="center" wrapText="1"/>
    </xf>
    <xf numFmtId="0" fontId="4" fillId="13" borderId="82" xfId="0" applyFont="1" applyFill="1" applyBorder="1" applyAlignment="1">
      <alignment horizontal="center" vertical="center"/>
    </xf>
    <xf numFmtId="0" fontId="4" fillId="13" borderId="3" xfId="0" applyFont="1" applyFill="1" applyBorder="1" applyAlignment="1">
      <alignment horizontal="center" vertical="center"/>
    </xf>
    <xf numFmtId="0" fontId="3" fillId="13" borderId="9" xfId="0" applyFont="1" applyFill="1" applyBorder="1" applyAlignment="1">
      <alignment horizontal="right"/>
    </xf>
    <xf numFmtId="0" fontId="3" fillId="13" borderId="6" xfId="0" applyFont="1" applyFill="1" applyBorder="1" applyAlignment="1">
      <alignment horizontal="right"/>
    </xf>
    <xf numFmtId="0" fontId="3" fillId="13" borderId="81" xfId="0" applyFont="1" applyFill="1" applyBorder="1" applyAlignment="1">
      <alignment horizontal="right"/>
    </xf>
    <xf numFmtId="0" fontId="3" fillId="13" borderId="5" xfId="0" applyFont="1" applyFill="1" applyBorder="1" applyAlignment="1">
      <alignment horizontal="right"/>
    </xf>
    <xf numFmtId="0" fontId="3" fillId="13" borderId="12" xfId="0" applyFont="1" applyFill="1" applyBorder="1" applyAlignment="1">
      <alignment horizontal="right"/>
    </xf>
    <xf numFmtId="0" fontId="3" fillId="13" borderId="13" xfId="0" applyFont="1" applyFill="1" applyBorder="1" applyAlignment="1">
      <alignment horizontal="right"/>
    </xf>
    <xf numFmtId="180" fontId="5" fillId="14" borderId="15" xfId="0" applyNumberFormat="1" applyFont="1" applyFill="1" applyBorder="1" applyAlignment="1">
      <alignment horizontal="left" vertical="center" wrapText="1"/>
    </xf>
    <xf numFmtId="180" fontId="5" fillId="14" borderId="14" xfId="0" applyNumberFormat="1" applyFont="1" applyFill="1" applyBorder="1" applyAlignment="1">
      <alignment horizontal="left" vertical="center" wrapText="1"/>
    </xf>
    <xf numFmtId="180" fontId="5" fillId="14" borderId="4" xfId="0" applyNumberFormat="1" applyFont="1" applyFill="1" applyBorder="1" applyAlignment="1">
      <alignment horizontal="left" vertical="center" wrapText="1"/>
    </xf>
    <xf numFmtId="0" fontId="29" fillId="2" borderId="15" xfId="0" applyFont="1" applyFill="1" applyBorder="1" applyAlignment="1">
      <alignment horizontal="center" vertical="center"/>
    </xf>
    <xf numFmtId="0" fontId="29"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10"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29" fillId="2" borderId="2" xfId="0" applyFont="1" applyFill="1" applyBorder="1" applyAlignment="1">
      <alignment horizontal="center" vertical="center"/>
    </xf>
    <xf numFmtId="180" fontId="3" fillId="14" borderId="1" xfId="0" applyNumberFormat="1" applyFont="1" applyFill="1" applyBorder="1" applyAlignment="1">
      <alignment horizontal="center" vertical="center" wrapText="1"/>
    </xf>
    <xf numFmtId="0" fontId="3" fillId="2" borderId="8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7" fillId="0" borderId="15" xfId="0" applyFont="1" applyFill="1" applyBorder="1" applyAlignment="1">
      <alignment vertical="center" wrapText="1"/>
    </xf>
    <xf numFmtId="0" fontId="17" fillId="0" borderId="14" xfId="0" applyFont="1" applyFill="1" applyBorder="1" applyAlignment="1">
      <alignment vertical="center" wrapText="1"/>
    </xf>
    <xf numFmtId="0" fontId="17" fillId="0" borderId="4" xfId="0" applyFont="1" applyFill="1" applyBorder="1" applyAlignment="1">
      <alignment vertical="center" wrapText="1"/>
    </xf>
    <xf numFmtId="0" fontId="17" fillId="3" borderId="15" xfId="0" applyFont="1" applyFill="1" applyBorder="1" applyAlignment="1">
      <alignment vertical="center" wrapText="1"/>
    </xf>
    <xf numFmtId="0" fontId="17" fillId="3" borderId="14" xfId="0" applyFont="1" applyFill="1" applyBorder="1" applyAlignment="1">
      <alignment vertical="center" wrapText="1"/>
    </xf>
    <xf numFmtId="0" fontId="17" fillId="3" borderId="4" xfId="0" applyFont="1" applyFill="1" applyBorder="1" applyAlignment="1">
      <alignment vertical="center" wrapText="1"/>
    </xf>
    <xf numFmtId="0" fontId="3" fillId="2" borderId="1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4" xfId="0" applyFont="1" applyFill="1" applyBorder="1" applyAlignment="1">
      <alignment horizontal="center" vertical="center" wrapText="1"/>
    </xf>
    <xf numFmtId="187" fontId="29" fillId="14" borderId="15" xfId="4" applyNumberFormat="1" applyFont="1" applyFill="1" applyBorder="1" applyAlignment="1">
      <alignment vertical="center" wrapText="1"/>
    </xf>
    <xf numFmtId="187" fontId="29" fillId="14" borderId="14" xfId="4" applyNumberFormat="1" applyFont="1" applyFill="1" applyBorder="1" applyAlignment="1">
      <alignment vertical="center" wrapText="1"/>
    </xf>
    <xf numFmtId="187" fontId="29" fillId="14" borderId="4" xfId="4" applyNumberFormat="1" applyFont="1" applyFill="1" applyBorder="1" applyAlignment="1">
      <alignment vertical="center" wrapText="1"/>
    </xf>
    <xf numFmtId="185" fontId="30" fillId="9" borderId="15" xfId="4" applyNumberFormat="1" applyFont="1" applyFill="1" applyBorder="1">
      <alignment vertical="center"/>
    </xf>
    <xf numFmtId="185" fontId="30" fillId="9" borderId="14" xfId="4" applyNumberFormat="1" applyFont="1" applyFill="1" applyBorder="1">
      <alignment vertical="center"/>
    </xf>
    <xf numFmtId="185" fontId="30" fillId="9" borderId="4" xfId="4" applyNumberFormat="1" applyFont="1" applyFill="1" applyBorder="1">
      <alignment vertical="center"/>
    </xf>
    <xf numFmtId="0" fontId="3" fillId="0" borderId="9" xfId="0" applyFont="1" applyFill="1" applyBorder="1" applyAlignment="1">
      <alignment horizontal="center" vertical="center" textRotation="255"/>
    </xf>
    <xf numFmtId="0" fontId="3" fillId="0" borderId="10" xfId="0" applyFont="1" applyFill="1" applyBorder="1" applyAlignment="1">
      <alignment horizontal="center" vertical="center" textRotation="255"/>
    </xf>
    <xf numFmtId="0" fontId="3" fillId="0" borderId="11"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17" fillId="3" borderId="42" xfId="0" applyFont="1" applyFill="1" applyBorder="1" applyAlignment="1">
      <alignment vertical="center" wrapText="1"/>
    </xf>
    <xf numFmtId="0" fontId="17" fillId="3" borderId="6" xfId="0" applyFont="1" applyFill="1" applyBorder="1" applyAlignment="1">
      <alignment vertical="center" wrapText="1"/>
    </xf>
    <xf numFmtId="0" fontId="17" fillId="3" borderId="10" xfId="0" applyFont="1" applyFill="1" applyBorder="1" applyAlignment="1">
      <alignment vertical="center" wrapText="1"/>
    </xf>
    <xf numFmtId="0" fontId="17" fillId="3" borderId="43" xfId="0" applyFont="1" applyFill="1" applyBorder="1" applyAlignment="1">
      <alignment vertical="center" wrapText="1"/>
    </xf>
    <xf numFmtId="0" fontId="17" fillId="3" borderId="12" xfId="0" applyFont="1" applyFill="1" applyBorder="1" applyAlignment="1">
      <alignment vertical="center" wrapText="1"/>
    </xf>
    <xf numFmtId="0" fontId="17" fillId="3" borderId="13" xfId="0" applyFont="1" applyFill="1" applyBorder="1" applyAlignment="1">
      <alignment vertical="center" wrapText="1"/>
    </xf>
    <xf numFmtId="0" fontId="29" fillId="0" borderId="15" xfId="4" applyFont="1" applyFill="1" applyBorder="1">
      <alignment vertical="center"/>
    </xf>
    <xf numFmtId="0" fontId="29" fillId="0" borderId="14" xfId="4" applyFont="1" applyFill="1" applyBorder="1">
      <alignment vertical="center"/>
    </xf>
    <xf numFmtId="0" fontId="5" fillId="0" borderId="1" xfId="0" applyFont="1" applyFill="1" applyBorder="1" applyAlignment="1">
      <alignment horizontal="center" vertical="center"/>
    </xf>
    <xf numFmtId="0" fontId="16" fillId="2" borderId="9" xfId="13" applyFont="1" applyFill="1" applyBorder="1" applyAlignment="1">
      <alignment horizontal="center" vertical="center" textRotation="255" wrapText="1"/>
    </xf>
    <xf numFmtId="0" fontId="16" fillId="2" borderId="6" xfId="13" applyFont="1" applyFill="1" applyBorder="1" applyAlignment="1">
      <alignment horizontal="center" vertical="center" textRotation="255" wrapText="1"/>
    </xf>
    <xf numFmtId="0" fontId="16" fillId="2" borderId="10" xfId="13" applyFont="1" applyFill="1" applyBorder="1" applyAlignment="1">
      <alignment horizontal="center" vertical="center" textRotation="255" wrapText="1"/>
    </xf>
    <xf numFmtId="0" fontId="16" fillId="2" borderId="11" xfId="13" applyFont="1" applyFill="1" applyBorder="1" applyAlignment="1">
      <alignment horizontal="center" vertical="center" textRotation="255" wrapText="1"/>
    </xf>
    <xf numFmtId="0" fontId="16" fillId="2" borderId="0" xfId="13" applyFont="1" applyFill="1" applyBorder="1" applyAlignment="1">
      <alignment horizontal="center" vertical="center" textRotation="255" wrapText="1"/>
    </xf>
    <xf numFmtId="0" fontId="16" fillId="2" borderId="8" xfId="13" applyFont="1" applyFill="1" applyBorder="1" applyAlignment="1">
      <alignment horizontal="center" vertical="center" textRotation="255" wrapText="1"/>
    </xf>
    <xf numFmtId="0" fontId="16" fillId="2" borderId="5" xfId="13" applyFont="1" applyFill="1" applyBorder="1" applyAlignment="1">
      <alignment horizontal="center" vertical="center" textRotation="255" wrapText="1"/>
    </xf>
    <xf numFmtId="0" fontId="16" fillId="2" borderId="12" xfId="13" applyFont="1" applyFill="1" applyBorder="1" applyAlignment="1">
      <alignment horizontal="center" vertical="center" textRotation="255" wrapText="1"/>
    </xf>
    <xf numFmtId="0" fontId="16" fillId="2" borderId="13" xfId="13" applyFont="1" applyFill="1" applyBorder="1" applyAlignment="1">
      <alignment horizontal="center" vertical="center" textRotation="255" wrapText="1"/>
    </xf>
    <xf numFmtId="0" fontId="3" fillId="2" borderId="76" xfId="0" applyFont="1" applyFill="1" applyBorder="1" applyAlignment="1">
      <alignment horizontal="center" vertical="center"/>
    </xf>
    <xf numFmtId="0" fontId="3" fillId="2" borderId="15"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17" fillId="3" borderId="15" xfId="0" applyFont="1" applyFill="1" applyBorder="1" applyAlignment="1">
      <alignment vertical="center"/>
    </xf>
    <xf numFmtId="0" fontId="17" fillId="3" borderId="14" xfId="0" applyFont="1" applyFill="1" applyBorder="1" applyAlignment="1">
      <alignment vertical="center"/>
    </xf>
    <xf numFmtId="0" fontId="17" fillId="3" borderId="4" xfId="0" applyFont="1" applyFill="1" applyBorder="1" applyAlignment="1">
      <alignment vertical="center"/>
    </xf>
    <xf numFmtId="0" fontId="16" fillId="0" borderId="12" xfId="13" applyFont="1" applyFill="1" applyBorder="1" applyAlignment="1">
      <alignment horizontal="left" vertical="center" wrapText="1"/>
    </xf>
    <xf numFmtId="0" fontId="29" fillId="0" borderId="59" xfId="4" applyFont="1" applyFill="1" applyBorder="1">
      <alignment vertical="center"/>
    </xf>
    <xf numFmtId="0" fontId="29" fillId="0" borderId="67" xfId="4" applyFont="1" applyFill="1" applyBorder="1">
      <alignment vertical="center"/>
    </xf>
    <xf numFmtId="0" fontId="3" fillId="0" borderId="9" xfId="0" applyFont="1" applyFill="1" applyBorder="1" applyAlignment="1">
      <alignment horizontal="center" vertical="center" textRotation="255" wrapText="1"/>
    </xf>
    <xf numFmtId="0" fontId="3" fillId="0" borderId="10"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8" xfId="0" applyFont="1" applyFill="1" applyBorder="1" applyAlignment="1">
      <alignment horizontal="center" vertical="center" textRotation="255" wrapText="1"/>
    </xf>
    <xf numFmtId="0" fontId="29" fillId="2" borderId="6" xfId="0" applyFont="1" applyFill="1" applyBorder="1" applyAlignment="1">
      <alignment horizontal="center" vertical="center" wrapText="1" shrinkToFit="1"/>
    </xf>
    <xf numFmtId="0" fontId="29" fillId="2" borderId="10" xfId="0" applyFont="1" applyFill="1" applyBorder="1" applyAlignment="1">
      <alignment horizontal="center" vertical="center" wrapText="1" shrinkToFit="1"/>
    </xf>
    <xf numFmtId="0" fontId="29" fillId="2" borderId="12" xfId="0" applyFont="1" applyFill="1" applyBorder="1" applyAlignment="1">
      <alignment horizontal="center" vertical="center" wrapText="1" shrinkToFit="1"/>
    </xf>
    <xf numFmtId="0" fontId="29" fillId="2" borderId="13" xfId="0" applyFont="1" applyFill="1" applyBorder="1" applyAlignment="1">
      <alignment horizontal="center" vertical="center" wrapText="1" shrinkToFit="1"/>
    </xf>
    <xf numFmtId="0" fontId="29" fillId="2" borderId="5" xfId="0" applyFont="1" applyFill="1" applyBorder="1" applyAlignment="1">
      <alignment horizontal="center" vertical="center" shrinkToFit="1"/>
    </xf>
    <xf numFmtId="0" fontId="29" fillId="2" borderId="13" xfId="0" applyFont="1" applyFill="1" applyBorder="1" applyAlignment="1">
      <alignment horizontal="center" vertical="center" shrinkToFit="1"/>
    </xf>
    <xf numFmtId="0" fontId="3" fillId="0" borderId="10" xfId="13" applyFont="1" applyFill="1" applyBorder="1" applyAlignment="1">
      <alignment horizontal="left" vertical="center" wrapText="1"/>
    </xf>
    <xf numFmtId="0" fontId="16" fillId="2" borderId="3" xfId="0" applyFont="1" applyFill="1" applyBorder="1" applyAlignment="1">
      <alignment horizontal="center" vertical="center" textRotation="255"/>
    </xf>
    <xf numFmtId="0" fontId="16" fillId="2" borderId="1" xfId="0" applyFont="1" applyFill="1" applyBorder="1" applyAlignment="1">
      <alignment horizontal="center" vertical="center" textRotation="255"/>
    </xf>
    <xf numFmtId="0" fontId="16" fillId="2" borderId="76" xfId="0" applyFont="1" applyFill="1" applyBorder="1" applyAlignment="1">
      <alignment horizontal="center" vertical="center" textRotation="255"/>
    </xf>
    <xf numFmtId="0" fontId="29" fillId="0" borderId="9" xfId="4" applyFont="1" applyFill="1" applyBorder="1">
      <alignment vertical="center"/>
    </xf>
    <xf numFmtId="0" fontId="29" fillId="0" borderId="6" xfId="4" applyFont="1" applyFill="1" applyBorder="1">
      <alignment vertical="center"/>
    </xf>
    <xf numFmtId="0" fontId="29" fillId="0" borderId="10" xfId="4" applyFont="1" applyFill="1" applyBorder="1">
      <alignment vertical="center"/>
    </xf>
    <xf numFmtId="0" fontId="29" fillId="0" borderId="5" xfId="4" applyFont="1" applyFill="1" applyBorder="1">
      <alignment vertical="center"/>
    </xf>
    <xf numFmtId="0" fontId="29" fillId="0" borderId="12" xfId="4" applyFont="1" applyFill="1" applyBorder="1">
      <alignment vertical="center"/>
    </xf>
    <xf numFmtId="0" fontId="29" fillId="0" borderId="13" xfId="4" applyFont="1" applyFill="1" applyBorder="1">
      <alignment vertical="center"/>
    </xf>
    <xf numFmtId="0" fontId="17" fillId="3" borderId="1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0" borderId="42" xfId="0" applyFont="1" applyFill="1" applyBorder="1" applyAlignment="1">
      <alignment vertical="center" wrapText="1"/>
    </xf>
    <xf numFmtId="0" fontId="17" fillId="0" borderId="6" xfId="0" applyFont="1" applyFill="1" applyBorder="1" applyAlignment="1">
      <alignment vertical="center" wrapText="1"/>
    </xf>
    <xf numFmtId="0" fontId="17" fillId="0" borderId="10" xfId="0" applyFont="1" applyFill="1" applyBorder="1" applyAlignment="1">
      <alignment vertical="center" wrapText="1"/>
    </xf>
    <xf numFmtId="0" fontId="17" fillId="0" borderId="43" xfId="0" applyFont="1" applyFill="1" applyBorder="1" applyAlignment="1">
      <alignment vertical="center" wrapText="1"/>
    </xf>
    <xf numFmtId="0" fontId="17" fillId="0" borderId="12" xfId="0" applyFont="1" applyFill="1" applyBorder="1" applyAlignment="1">
      <alignment vertical="center" wrapText="1"/>
    </xf>
    <xf numFmtId="0" fontId="17" fillId="0" borderId="13" xfId="0" applyFont="1" applyFill="1" applyBorder="1" applyAlignment="1">
      <alignment vertical="center" wrapText="1"/>
    </xf>
    <xf numFmtId="0" fontId="3" fillId="0" borderId="60" xfId="0" applyFont="1" applyFill="1" applyBorder="1" applyAlignment="1">
      <alignment vertical="center" wrapText="1"/>
    </xf>
    <xf numFmtId="0" fontId="3" fillId="0" borderId="61" xfId="0" applyFont="1" applyFill="1" applyBorder="1" applyAlignment="1">
      <alignment vertical="center" wrapText="1"/>
    </xf>
    <xf numFmtId="0" fontId="3" fillId="0" borderId="62" xfId="0" applyFont="1" applyFill="1" applyBorder="1" applyAlignment="1">
      <alignment vertical="center" wrapText="1"/>
    </xf>
    <xf numFmtId="0" fontId="29" fillId="0" borderId="68" xfId="4" applyFont="1" applyFill="1" applyBorder="1">
      <alignment vertical="center"/>
    </xf>
    <xf numFmtId="0" fontId="29" fillId="0" borderId="61" xfId="4" applyFont="1" applyFill="1" applyBorder="1">
      <alignment vertical="center"/>
    </xf>
    <xf numFmtId="0" fontId="29" fillId="0" borderId="69" xfId="4" applyFont="1" applyFill="1" applyBorder="1">
      <alignment vertical="center"/>
    </xf>
    <xf numFmtId="0" fontId="3" fillId="0" borderId="5" xfId="0" applyFont="1" applyFill="1" applyBorder="1" applyAlignment="1">
      <alignment horizontal="center" vertical="center"/>
    </xf>
    <xf numFmtId="0" fontId="3" fillId="0" borderId="13" xfId="0" applyFont="1" applyFill="1" applyBorder="1" applyAlignment="1">
      <alignment horizontal="center" vertical="center"/>
    </xf>
    <xf numFmtId="0" fontId="29" fillId="0" borderId="15" xfId="4" applyFont="1" applyFill="1" applyBorder="1" applyAlignment="1">
      <alignment vertical="center" wrapText="1"/>
    </xf>
    <xf numFmtId="0" fontId="29" fillId="0" borderId="14" xfId="4" applyFont="1" applyFill="1" applyBorder="1" applyAlignment="1">
      <alignment vertical="center" wrapText="1"/>
    </xf>
    <xf numFmtId="0" fontId="29" fillId="0" borderId="4" xfId="4" applyFont="1" applyFill="1" applyBorder="1" applyAlignment="1">
      <alignment vertical="center" wrapText="1"/>
    </xf>
    <xf numFmtId="180" fontId="3" fillId="7" borderId="55" xfId="0" applyNumberFormat="1" applyFont="1" applyFill="1" applyBorder="1" applyAlignment="1">
      <alignment vertical="center" wrapText="1"/>
    </xf>
    <xf numFmtId="180" fontId="3" fillId="7" borderId="56" xfId="0" applyNumberFormat="1" applyFont="1" applyFill="1" applyBorder="1" applyAlignment="1">
      <alignment vertical="center" wrapText="1"/>
    </xf>
    <xf numFmtId="180" fontId="3" fillId="7" borderId="57" xfId="0" applyNumberFormat="1" applyFont="1" applyFill="1" applyBorder="1" applyAlignment="1">
      <alignment vertical="center" wrapText="1"/>
    </xf>
    <xf numFmtId="0" fontId="3" fillId="0" borderId="70" xfId="0" quotePrefix="1" applyFont="1" applyFill="1" applyBorder="1" applyAlignment="1">
      <alignment vertical="center"/>
    </xf>
    <xf numFmtId="0" fontId="3" fillId="0" borderId="56" xfId="0" quotePrefix="1" applyFont="1" applyFill="1" applyBorder="1" applyAlignment="1">
      <alignment vertical="center"/>
    </xf>
    <xf numFmtId="0" fontId="3" fillId="0" borderId="71" xfId="0" quotePrefix="1" applyFont="1" applyFill="1" applyBorder="1" applyAlignment="1">
      <alignment vertical="center"/>
    </xf>
    <xf numFmtId="0" fontId="3" fillId="0" borderId="72" xfId="0" applyFont="1" applyFill="1" applyBorder="1" applyAlignment="1">
      <alignment vertical="center" wrapText="1"/>
    </xf>
    <xf numFmtId="0" fontId="3" fillId="0" borderId="12" xfId="0" applyFont="1" applyFill="1" applyBorder="1" applyAlignment="1">
      <alignment vertical="center" wrapText="1"/>
    </xf>
    <xf numFmtId="0" fontId="3" fillId="0" borderId="65" xfId="0" applyFont="1" applyFill="1" applyBorder="1" applyAlignment="1">
      <alignment vertical="center" wrapText="1"/>
    </xf>
    <xf numFmtId="0" fontId="8" fillId="0" borderId="0" xfId="13" applyFont="1" applyFill="1" applyAlignment="1">
      <alignment horizontal="center" vertical="center"/>
    </xf>
    <xf numFmtId="0" fontId="3" fillId="0" borderId="15" xfId="0" applyFont="1" applyFill="1" applyBorder="1" applyAlignment="1">
      <alignment horizontal="center" vertical="center"/>
    </xf>
    <xf numFmtId="0" fontId="3" fillId="0" borderId="4" xfId="0" applyFont="1" applyFill="1" applyBorder="1" applyAlignment="1">
      <alignment horizontal="center" vertical="center"/>
    </xf>
    <xf numFmtId="0" fontId="4" fillId="14" borderId="15" xfId="0" applyFont="1" applyFill="1" applyBorder="1" applyAlignment="1">
      <alignment horizontal="center" vertical="center"/>
    </xf>
    <xf numFmtId="0" fontId="4" fillId="14" borderId="14" xfId="0" applyFont="1" applyFill="1" applyBorder="1" applyAlignment="1">
      <alignment horizontal="center" vertical="center"/>
    </xf>
    <xf numFmtId="0" fontId="4" fillId="14" borderId="4" xfId="0" applyFont="1" applyFill="1" applyBorder="1" applyAlignment="1">
      <alignment horizontal="center" vertical="center"/>
    </xf>
    <xf numFmtId="0" fontId="3" fillId="2" borderId="1" xfId="0" applyFont="1" applyFill="1" applyBorder="1" applyAlignment="1">
      <alignment horizontal="center" vertical="center"/>
    </xf>
    <xf numFmtId="183" fontId="19" fillId="14" borderId="15" xfId="1" applyNumberFormat="1" applyFont="1" applyFill="1" applyBorder="1" applyAlignment="1">
      <alignment horizontal="right" vertical="center"/>
    </xf>
    <xf numFmtId="183" fontId="19" fillId="14" borderId="14" xfId="1" applyNumberFormat="1" applyFont="1" applyFill="1" applyBorder="1" applyAlignment="1">
      <alignment horizontal="right" vertical="center"/>
    </xf>
    <xf numFmtId="183" fontId="19" fillId="14" borderId="4" xfId="1" applyNumberFormat="1" applyFont="1" applyFill="1" applyBorder="1" applyAlignment="1">
      <alignment horizontal="right" vertical="center"/>
    </xf>
    <xf numFmtId="38" fontId="17" fillId="3" borderId="15" xfId="1" applyFont="1" applyFill="1" applyBorder="1" applyAlignment="1">
      <alignment horizontal="left" vertical="center" wrapText="1"/>
    </xf>
    <xf numFmtId="38" fontId="17" fillId="3" borderId="14" xfId="1" applyFont="1" applyFill="1" applyBorder="1" applyAlignment="1">
      <alignment horizontal="left" vertical="center" wrapText="1"/>
    </xf>
    <xf numFmtId="38" fontId="17" fillId="3" borderId="4" xfId="1" applyFont="1" applyFill="1" applyBorder="1" applyAlignment="1">
      <alignment horizontal="left" vertical="center" wrapText="1"/>
    </xf>
    <xf numFmtId="38" fontId="3" fillId="0" borderId="15" xfId="1" applyFont="1" applyFill="1" applyBorder="1" applyAlignment="1">
      <alignment horizontal="left" vertical="center" wrapText="1"/>
    </xf>
    <xf numFmtId="38" fontId="3" fillId="0" borderId="14" xfId="1" applyFont="1" applyFill="1" applyBorder="1" applyAlignment="1">
      <alignment horizontal="left" vertical="center" wrapText="1"/>
    </xf>
    <xf numFmtId="38" fontId="3" fillId="0" borderId="4" xfId="1" applyFont="1" applyFill="1" applyBorder="1" applyAlignment="1">
      <alignment horizontal="left" vertical="center" wrapText="1"/>
    </xf>
    <xf numFmtId="0" fontId="3" fillId="0" borderId="12" xfId="13" applyFont="1" applyFill="1" applyBorder="1" applyAlignment="1">
      <alignment vertical="center" wrapText="1"/>
    </xf>
    <xf numFmtId="0" fontId="3" fillId="0" borderId="13" xfId="13" applyFont="1" applyFill="1" applyBorder="1" applyAlignment="1">
      <alignment vertical="center" wrapText="1"/>
    </xf>
    <xf numFmtId="0" fontId="3" fillId="0" borderId="14" xfId="13" applyFont="1" applyFill="1" applyBorder="1" applyAlignment="1">
      <alignment vertical="center" wrapText="1"/>
    </xf>
    <xf numFmtId="0" fontId="3" fillId="0" borderId="4" xfId="13" applyFont="1" applyFill="1" applyBorder="1" applyAlignment="1">
      <alignment vertical="center" wrapText="1"/>
    </xf>
    <xf numFmtId="0" fontId="3" fillId="0" borderId="14" xfId="13" applyFont="1" applyFill="1" applyBorder="1" applyAlignment="1">
      <alignment horizontal="left" vertical="center"/>
    </xf>
    <xf numFmtId="0" fontId="3" fillId="0" borderId="4" xfId="13" applyFont="1" applyFill="1" applyBorder="1" applyAlignment="1">
      <alignment horizontal="left" vertical="center"/>
    </xf>
    <xf numFmtId="0" fontId="3" fillId="0" borderId="14" xfId="13" applyFont="1" applyFill="1" applyBorder="1" applyAlignment="1">
      <alignment horizontal="left" vertical="center" wrapText="1"/>
    </xf>
    <xf numFmtId="0" fontId="3" fillId="0" borderId="4" xfId="13" applyFont="1" applyFill="1" applyBorder="1" applyAlignment="1">
      <alignment horizontal="left" vertical="center" wrapText="1"/>
    </xf>
    <xf numFmtId="0" fontId="3" fillId="2" borderId="2" xfId="13" applyFont="1" applyFill="1" applyBorder="1" applyAlignment="1">
      <alignment horizontal="center" vertical="center" textRotation="255" wrapText="1"/>
    </xf>
    <xf numFmtId="0" fontId="3" fillId="2" borderId="7" xfId="13" applyFont="1" applyFill="1" applyBorder="1" applyAlignment="1">
      <alignment horizontal="center" vertical="center" textRotation="255" wrapText="1"/>
    </xf>
    <xf numFmtId="0" fontId="3" fillId="2" borderId="3" xfId="13" applyFont="1" applyFill="1" applyBorder="1" applyAlignment="1">
      <alignment horizontal="center" vertical="center" textRotation="255" wrapText="1"/>
    </xf>
    <xf numFmtId="0" fontId="3" fillId="0" borderId="24" xfId="0" applyFont="1" applyFill="1" applyBorder="1" applyAlignment="1">
      <alignment vertical="center"/>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24"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183" fontId="19" fillId="14" borderId="5" xfId="1" applyNumberFormat="1" applyFont="1" applyFill="1" applyBorder="1" applyAlignment="1">
      <alignment horizontal="right" vertical="center"/>
    </xf>
    <xf numFmtId="183" fontId="19" fillId="14" borderId="12" xfId="1" applyNumberFormat="1" applyFont="1" applyFill="1" applyBorder="1" applyAlignment="1">
      <alignment horizontal="right" vertical="center"/>
    </xf>
    <xf numFmtId="183" fontId="19" fillId="14" borderId="13" xfId="1" applyNumberFormat="1" applyFont="1" applyFill="1" applyBorder="1" applyAlignment="1">
      <alignment horizontal="right" vertical="center"/>
    </xf>
    <xf numFmtId="38" fontId="3" fillId="0" borderId="5" xfId="1" applyFont="1" applyFill="1" applyBorder="1" applyAlignment="1">
      <alignment horizontal="left" vertical="center" wrapText="1"/>
    </xf>
    <xf numFmtId="38" fontId="3" fillId="0" borderId="12" xfId="1" applyFont="1" applyFill="1" applyBorder="1" applyAlignment="1">
      <alignment horizontal="left" vertical="center" wrapText="1"/>
    </xf>
    <xf numFmtId="38" fontId="3" fillId="0" borderId="13" xfId="1" applyFont="1" applyFill="1" applyBorder="1" applyAlignment="1">
      <alignment horizontal="left" vertical="center" wrapText="1"/>
    </xf>
    <xf numFmtId="38" fontId="3" fillId="0" borderId="9" xfId="1" applyFont="1" applyFill="1" applyBorder="1" applyAlignment="1">
      <alignment horizontal="left" vertical="center" wrapText="1"/>
    </xf>
    <xf numFmtId="38" fontId="3" fillId="0" borderId="6" xfId="1" applyFont="1" applyFill="1" applyBorder="1" applyAlignment="1">
      <alignment horizontal="left" vertical="center" wrapText="1"/>
    </xf>
    <xf numFmtId="38" fontId="3" fillId="0" borderId="10" xfId="1" applyFont="1" applyFill="1" applyBorder="1" applyAlignment="1">
      <alignment horizontal="left" vertical="center" wrapText="1"/>
    </xf>
    <xf numFmtId="38" fontId="3" fillId="0" borderId="24" xfId="1" applyFont="1" applyFill="1" applyBorder="1" applyAlignment="1">
      <alignment horizontal="left" vertical="center" wrapText="1"/>
    </xf>
    <xf numFmtId="38" fontId="3" fillId="0" borderId="40" xfId="1" applyFont="1" applyFill="1" applyBorder="1" applyAlignment="1">
      <alignment horizontal="left" vertical="center" wrapText="1"/>
    </xf>
    <xf numFmtId="38" fontId="3" fillId="0" borderId="41" xfId="1" applyFont="1" applyFill="1" applyBorder="1" applyAlignment="1">
      <alignment horizontal="left" vertical="center" wrapText="1"/>
    </xf>
    <xf numFmtId="179" fontId="35" fillId="3" borderId="15" xfId="0" applyNumberFormat="1" applyFont="1" applyFill="1" applyBorder="1" applyAlignment="1">
      <alignment horizontal="center" vertical="center"/>
    </xf>
    <xf numFmtId="179" fontId="35" fillId="3" borderId="4" xfId="0" applyNumberFormat="1" applyFont="1" applyFill="1" applyBorder="1" applyAlignment="1">
      <alignment horizontal="center" vertical="center"/>
    </xf>
    <xf numFmtId="183" fontId="19" fillId="14" borderId="37" xfId="1" applyNumberFormat="1" applyFont="1" applyFill="1" applyBorder="1" applyAlignment="1">
      <alignment horizontal="right" vertical="center"/>
    </xf>
    <xf numFmtId="183" fontId="19" fillId="14" borderId="38" xfId="1" applyNumberFormat="1" applyFont="1" applyFill="1" applyBorder="1" applyAlignment="1">
      <alignment horizontal="right" vertical="center"/>
    </xf>
    <xf numFmtId="183" fontId="19" fillId="14" borderId="39" xfId="1" applyNumberFormat="1" applyFont="1" applyFill="1" applyBorder="1" applyAlignment="1">
      <alignment horizontal="right" vertical="center"/>
    </xf>
    <xf numFmtId="183" fontId="19" fillId="0" borderId="25" xfId="1" applyNumberFormat="1" applyFont="1" applyFill="1" applyBorder="1" applyAlignment="1">
      <alignment horizontal="right" vertical="center"/>
    </xf>
    <xf numFmtId="0" fontId="10" fillId="0" borderId="0" xfId="0" applyFont="1" applyFill="1" applyAlignment="1"/>
    <xf numFmtId="0" fontId="16" fillId="2" borderId="2" xfId="0" applyFont="1" applyFill="1" applyBorder="1" applyAlignment="1">
      <alignment horizontal="center" vertical="center" textRotation="255"/>
    </xf>
    <xf numFmtId="0" fontId="16" fillId="2" borderId="7" xfId="0" applyFont="1" applyFill="1" applyBorder="1" applyAlignment="1">
      <alignment horizontal="center" vertical="center" textRotation="255"/>
    </xf>
    <xf numFmtId="0" fontId="3" fillId="0" borderId="76" xfId="0" applyFont="1" applyFill="1" applyBorder="1" applyAlignment="1">
      <alignment horizontal="center" vertical="center" textRotation="255"/>
    </xf>
    <xf numFmtId="0" fontId="3" fillId="0" borderId="5"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5" fillId="2" borderId="48" xfId="0" applyFont="1" applyFill="1" applyBorder="1" applyAlignment="1">
      <alignment vertical="center" textRotation="255" wrapText="1"/>
    </xf>
    <xf numFmtId="0" fontId="5" fillId="2" borderId="64" xfId="0" applyFont="1" applyFill="1" applyBorder="1" applyAlignment="1">
      <alignment vertical="center" textRotation="255" wrapText="1"/>
    </xf>
    <xf numFmtId="0" fontId="5" fillId="2" borderId="52" xfId="0" applyFont="1" applyFill="1" applyBorder="1" applyAlignment="1">
      <alignment vertical="center" textRotation="255" wrapText="1"/>
    </xf>
    <xf numFmtId="0" fontId="5" fillId="2" borderId="54" xfId="0" applyFont="1" applyFill="1" applyBorder="1" applyAlignment="1">
      <alignment vertical="center" textRotation="255" wrapText="1"/>
    </xf>
    <xf numFmtId="182" fontId="3" fillId="2" borderId="1" xfId="0" applyNumberFormat="1" applyFont="1" applyFill="1" applyBorder="1" applyAlignment="1">
      <alignment horizontal="center" vertical="center"/>
    </xf>
    <xf numFmtId="0" fontId="29" fillId="0" borderId="66" xfId="4" applyFont="1" applyFill="1" applyBorder="1">
      <alignment vertical="center"/>
    </xf>
    <xf numFmtId="0" fontId="4" fillId="3" borderId="15"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4" xfId="0" applyFont="1" applyFill="1" applyBorder="1" applyAlignment="1">
      <alignment horizontal="center" vertical="center"/>
    </xf>
    <xf numFmtId="0" fontId="29" fillId="0" borderId="70" xfId="4" applyFont="1" applyFill="1" applyBorder="1">
      <alignment vertical="center"/>
    </xf>
    <xf numFmtId="0" fontId="29" fillId="0" borderId="56" xfId="4" applyFont="1" applyFill="1" applyBorder="1">
      <alignment vertical="center"/>
    </xf>
    <xf numFmtId="0" fontId="29" fillId="0" borderId="57" xfId="4" applyFont="1" applyFill="1" applyBorder="1">
      <alignment vertical="center"/>
    </xf>
    <xf numFmtId="0" fontId="29" fillId="0" borderId="51" xfId="4" applyFont="1" applyFill="1" applyBorder="1">
      <alignment vertical="center"/>
    </xf>
    <xf numFmtId="0" fontId="29" fillId="0" borderId="75" xfId="4" applyFont="1" applyFill="1" applyBorder="1">
      <alignment vertical="center"/>
    </xf>
    <xf numFmtId="0" fontId="29" fillId="0" borderId="50" xfId="4" applyFont="1" applyFill="1" applyBorder="1">
      <alignment vertical="center"/>
    </xf>
    <xf numFmtId="0" fontId="29" fillId="0" borderId="53" xfId="4" applyFont="1" applyFill="1" applyBorder="1">
      <alignment vertical="center"/>
    </xf>
    <xf numFmtId="0" fontId="3" fillId="0" borderId="12" xfId="0" applyFont="1" applyFill="1" applyBorder="1" applyAlignment="1">
      <alignment horizontal="center" vertical="center"/>
    </xf>
    <xf numFmtId="0" fontId="17" fillId="0" borderId="9" xfId="0" applyFont="1" applyFill="1" applyBorder="1" applyAlignment="1">
      <alignment vertical="center" wrapText="1"/>
    </xf>
    <xf numFmtId="0" fontId="3" fillId="0" borderId="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29" fillId="0" borderId="58" xfId="4" applyFont="1" applyFill="1" applyBorder="1">
      <alignment vertical="center"/>
    </xf>
    <xf numFmtId="0" fontId="29" fillId="0" borderId="74" xfId="4" applyFont="1" applyFill="1" applyBorder="1">
      <alignment vertical="center"/>
    </xf>
    <xf numFmtId="0" fontId="29" fillId="0" borderId="52" xfId="4" applyFont="1" applyFill="1" applyBorder="1">
      <alignment vertical="center"/>
    </xf>
    <xf numFmtId="0" fontId="29" fillId="0" borderId="54" xfId="4" applyFont="1" applyFill="1" applyBorder="1">
      <alignment vertical="center"/>
    </xf>
    <xf numFmtId="0" fontId="4" fillId="14" borderId="73" xfId="0" applyFont="1" applyFill="1" applyBorder="1" applyAlignment="1">
      <alignment horizontal="center" vertical="center"/>
    </xf>
    <xf numFmtId="0" fontId="4" fillId="14" borderId="49" xfId="0" applyFont="1" applyFill="1" applyBorder="1" applyAlignment="1">
      <alignment horizontal="center" vertical="center"/>
    </xf>
    <xf numFmtId="0" fontId="3" fillId="0" borderId="58" xfId="4" applyFont="1" applyFill="1" applyBorder="1" applyAlignment="1">
      <alignment horizontal="left" vertical="center"/>
    </xf>
    <xf numFmtId="0" fontId="3" fillId="0" borderId="51" xfId="4" applyFont="1" applyFill="1" applyBorder="1" applyAlignment="1">
      <alignment horizontal="left" vertical="center"/>
    </xf>
    <xf numFmtId="0" fontId="3" fillId="0" borderId="74" xfId="4" applyFont="1" applyFill="1" applyBorder="1" applyAlignment="1">
      <alignment horizontal="left" vertical="center"/>
    </xf>
    <xf numFmtId="0" fontId="3" fillId="0" borderId="48" xfId="4" applyFont="1" applyFill="1" applyBorder="1" applyAlignment="1">
      <alignment horizontal="left" vertical="center"/>
    </xf>
    <xf numFmtId="0" fontId="3" fillId="0" borderId="0" xfId="4" applyFont="1" applyFill="1" applyBorder="1" applyAlignment="1">
      <alignment horizontal="left" vertical="center"/>
    </xf>
    <xf numFmtId="0" fontId="3" fillId="0" borderId="64" xfId="4" applyFont="1" applyFill="1" applyBorder="1" applyAlignment="1">
      <alignment horizontal="left" vertical="center"/>
    </xf>
    <xf numFmtId="0" fontId="3" fillId="0" borderId="52" xfId="4" applyFont="1" applyFill="1" applyBorder="1" applyAlignment="1">
      <alignment horizontal="left" vertical="center"/>
    </xf>
    <xf numFmtId="0" fontId="3" fillId="0" borderId="50" xfId="4" applyFont="1" applyFill="1" applyBorder="1" applyAlignment="1">
      <alignment horizontal="left" vertical="center"/>
    </xf>
    <xf numFmtId="0" fontId="3" fillId="0" borderId="54" xfId="4" applyFont="1" applyFill="1" applyBorder="1" applyAlignment="1">
      <alignment horizontal="left" vertical="center"/>
    </xf>
    <xf numFmtId="0" fontId="4" fillId="14" borderId="7" xfId="0" applyFont="1" applyFill="1" applyBorder="1" applyAlignment="1">
      <alignment horizontal="center" vertical="center"/>
    </xf>
    <xf numFmtId="0" fontId="4" fillId="8" borderId="1" xfId="0" applyFont="1" applyFill="1" applyBorder="1">
      <alignment vertical="center"/>
    </xf>
    <xf numFmtId="0" fontId="29" fillId="2" borderId="3" xfId="0" applyFont="1" applyFill="1" applyBorder="1" applyAlignment="1">
      <alignment horizontal="center" vertical="center" shrinkToFit="1"/>
    </xf>
    <xf numFmtId="180" fontId="5" fillId="14" borderId="1" xfId="0" applyNumberFormat="1" applyFont="1" applyFill="1" applyBorder="1" applyAlignment="1">
      <alignment horizontal="left" vertical="center" wrapText="1" shrinkToFit="1"/>
    </xf>
    <xf numFmtId="180" fontId="5" fillId="14" borderId="1" xfId="0" applyNumberFormat="1" applyFont="1" applyFill="1" applyBorder="1" applyAlignment="1">
      <alignment horizontal="center" vertical="center" wrapText="1" shrinkToFit="1"/>
    </xf>
    <xf numFmtId="0" fontId="13" fillId="14" borderId="0" xfId="13" applyFont="1" applyFill="1" applyAlignment="1">
      <alignment horizontal="right"/>
    </xf>
    <xf numFmtId="0" fontId="13" fillId="3" borderId="0" xfId="0" applyFont="1" applyFill="1" applyAlignment="1">
      <alignment horizontal="right" vertical="center"/>
    </xf>
    <xf numFmtId="0" fontId="13" fillId="14" borderId="0" xfId="0" applyFont="1" applyFill="1" applyBorder="1" applyAlignment="1">
      <alignment horizontal="left" vertical="center"/>
    </xf>
    <xf numFmtId="0" fontId="24" fillId="0" borderId="0" xfId="0" applyFont="1" applyFill="1" applyAlignment="1">
      <alignment vertical="center" wrapText="1"/>
    </xf>
    <xf numFmtId="0" fontId="47" fillId="2" borderId="76" xfId="14" applyFont="1" applyFill="1" applyBorder="1" applyAlignment="1">
      <alignment horizontal="center" vertical="center"/>
    </xf>
    <xf numFmtId="0" fontId="47" fillId="0" borderId="76" xfId="14" applyFont="1" applyBorder="1" applyAlignment="1">
      <alignment horizontal="center" vertical="center"/>
    </xf>
    <xf numFmtId="0" fontId="49" fillId="0" borderId="0" xfId="14" applyFont="1" applyAlignment="1">
      <alignment horizontal="center"/>
    </xf>
    <xf numFmtId="0" fontId="47" fillId="0" borderId="0" xfId="14" applyFont="1" applyAlignment="1">
      <alignment horizontal="center"/>
    </xf>
    <xf numFmtId="0" fontId="47" fillId="2" borderId="76" xfId="14" applyFont="1" applyFill="1" applyBorder="1" applyAlignment="1">
      <alignment horizontal="center"/>
    </xf>
    <xf numFmtId="0" fontId="36" fillId="0" borderId="25" xfId="14" applyFont="1" applyBorder="1" applyAlignment="1">
      <alignment horizontal="center" vertical="center"/>
    </xf>
    <xf numFmtId="0" fontId="34" fillId="0" borderId="0" xfId="4" applyFont="1" applyAlignment="1">
      <alignment horizontal="center" vertical="center" wrapText="1"/>
    </xf>
    <xf numFmtId="0" fontId="32" fillId="0" borderId="77" xfId="4" applyFont="1" applyBorder="1" applyAlignment="1">
      <alignment horizontal="center" vertical="center" wrapText="1"/>
    </xf>
    <xf numFmtId="0" fontId="32" fillId="0" borderId="4" xfId="4" applyFont="1" applyBorder="1" applyAlignment="1">
      <alignment horizontal="center" vertical="center" wrapText="1"/>
    </xf>
    <xf numFmtId="0" fontId="33" fillId="0" borderId="76" xfId="4" applyFont="1" applyBorder="1" applyAlignment="1">
      <alignment vertical="top" wrapText="1"/>
    </xf>
    <xf numFmtId="0" fontId="32" fillId="0" borderId="82" xfId="4" applyFont="1" applyBorder="1" applyAlignment="1">
      <alignment horizontal="left" vertical="top"/>
    </xf>
    <xf numFmtId="0" fontId="32" fillId="0" borderId="7" xfId="4" applyFont="1" applyBorder="1" applyAlignment="1">
      <alignment horizontal="left" vertical="top"/>
    </xf>
    <xf numFmtId="0" fontId="32" fillId="0" borderId="82" xfId="4" applyFont="1" applyBorder="1" applyAlignment="1">
      <alignment horizontal="left" vertical="center" wrapText="1"/>
    </xf>
    <xf numFmtId="0" fontId="32" fillId="0" borderId="3" xfId="4" applyFont="1" applyBorder="1" applyAlignment="1">
      <alignment horizontal="left" vertical="center" wrapText="1"/>
    </xf>
    <xf numFmtId="0" fontId="32" fillId="0" borderId="82" xfId="4" applyFont="1" applyBorder="1" applyAlignment="1">
      <alignment horizontal="left" vertical="center"/>
    </xf>
    <xf numFmtId="0" fontId="32" fillId="0" borderId="3" xfId="4" applyFont="1" applyBorder="1" applyAlignment="1">
      <alignment horizontal="left" vertical="center"/>
    </xf>
    <xf numFmtId="0" fontId="32" fillId="5" borderId="9" xfId="4" applyFont="1" applyFill="1" applyBorder="1" applyAlignment="1">
      <alignment horizontal="center" vertical="center" shrinkToFit="1"/>
    </xf>
    <xf numFmtId="0" fontId="32" fillId="5" borderId="5" xfId="4" applyFont="1" applyFill="1" applyBorder="1" applyAlignment="1">
      <alignment horizontal="center" vertical="center" shrinkToFit="1"/>
    </xf>
    <xf numFmtId="0" fontId="32" fillId="0" borderId="9" xfId="4" applyFont="1" applyBorder="1" applyAlignment="1">
      <alignment horizontal="left" vertical="top" wrapText="1"/>
    </xf>
    <xf numFmtId="0" fontId="32" fillId="0" borderId="81" xfId="4" applyFont="1" applyBorder="1" applyAlignment="1">
      <alignment horizontal="left" vertical="top" wrapText="1"/>
    </xf>
    <xf numFmtId="0" fontId="32" fillId="0" borderId="5" xfId="4" applyFont="1" applyBorder="1" applyAlignment="1">
      <alignment horizontal="left" vertical="top" wrapText="1"/>
    </xf>
    <xf numFmtId="0" fontId="32" fillId="0" borderId="13" xfId="4" applyFont="1" applyBorder="1" applyAlignment="1">
      <alignment horizontal="left" vertical="top" wrapText="1"/>
    </xf>
    <xf numFmtId="0" fontId="32" fillId="0" borderId="82" xfId="4" applyFont="1" applyBorder="1" applyAlignment="1">
      <alignment horizontal="left" vertical="top" wrapText="1"/>
    </xf>
    <xf numFmtId="0" fontId="32" fillId="0" borderId="3" xfId="4" applyFont="1" applyBorder="1" applyAlignment="1">
      <alignment horizontal="left" vertical="top"/>
    </xf>
    <xf numFmtId="0" fontId="32" fillId="0" borderId="8" xfId="4" applyFont="1" applyBorder="1" applyAlignment="1">
      <alignment horizontal="left" vertical="top" wrapText="1"/>
    </xf>
    <xf numFmtId="0" fontId="32" fillId="5" borderId="82" xfId="4" applyFont="1" applyFill="1" applyBorder="1" applyAlignment="1">
      <alignment horizontal="center" vertical="center" shrinkToFit="1"/>
    </xf>
    <xf numFmtId="0" fontId="32" fillId="5" borderId="7" xfId="4" applyFont="1" applyFill="1" applyBorder="1" applyAlignment="1">
      <alignment horizontal="center" vertical="center" shrinkToFit="1"/>
    </xf>
    <xf numFmtId="0" fontId="32" fillId="0" borderId="4" xfId="4" applyFont="1" applyBorder="1" applyAlignment="1">
      <alignment horizontal="left" vertical="top" wrapText="1"/>
    </xf>
    <xf numFmtId="0" fontId="32" fillId="0" borderId="7" xfId="4" applyFont="1" applyBorder="1" applyAlignment="1">
      <alignment horizontal="left" vertical="center"/>
    </xf>
    <xf numFmtId="0" fontId="32" fillId="0" borderId="82" xfId="4" applyFont="1" applyBorder="1" applyAlignment="1">
      <alignment vertical="top" wrapText="1"/>
    </xf>
    <xf numFmtId="0" fontId="32" fillId="0" borderId="3" xfId="4" applyFont="1" applyBorder="1" applyAlignment="1">
      <alignment vertical="top" wrapText="1"/>
    </xf>
    <xf numFmtId="0" fontId="32" fillId="0" borderId="82" xfId="4" applyFont="1" applyBorder="1" applyAlignment="1">
      <alignment vertical="center"/>
    </xf>
    <xf numFmtId="0" fontId="32" fillId="0" borderId="3" xfId="4" applyFont="1" applyBorder="1" applyAlignment="1">
      <alignment vertical="center"/>
    </xf>
    <xf numFmtId="0" fontId="32" fillId="5" borderId="3" xfId="4" applyFont="1" applyFill="1" applyBorder="1" applyAlignment="1">
      <alignment horizontal="center" vertical="center" shrinkToFit="1"/>
    </xf>
    <xf numFmtId="0" fontId="32" fillId="0" borderId="82" xfId="4" applyFont="1" applyBorder="1" applyAlignment="1">
      <alignment horizontal="left" vertical="center" wrapText="1" shrinkToFit="1"/>
    </xf>
    <xf numFmtId="0" fontId="32" fillId="0" borderId="3" xfId="4" applyFont="1" applyBorder="1" applyAlignment="1">
      <alignment horizontal="left" vertical="center" wrapText="1" shrinkToFit="1"/>
    </xf>
    <xf numFmtId="0" fontId="33" fillId="0" borderId="76" xfId="4" applyFont="1" applyBorder="1" applyAlignment="1">
      <alignment vertical="top"/>
    </xf>
    <xf numFmtId="0" fontId="32" fillId="0" borderId="77" xfId="4" applyFont="1" applyBorder="1" applyAlignment="1">
      <alignment horizontal="left" vertical="top" wrapText="1"/>
    </xf>
    <xf numFmtId="0" fontId="32" fillId="0" borderId="7" xfId="4" applyFont="1" applyBorder="1" applyAlignment="1">
      <alignment horizontal="left" vertical="top" wrapText="1"/>
    </xf>
    <xf numFmtId="0" fontId="32" fillId="0" borderId="3" xfId="4" applyFont="1" applyBorder="1" applyAlignment="1">
      <alignment horizontal="left" vertical="top" wrapText="1"/>
    </xf>
    <xf numFmtId="0" fontId="32" fillId="0" borderId="7" xfId="4" applyFont="1" applyBorder="1" applyAlignment="1">
      <alignment horizontal="left" vertical="center" wrapText="1"/>
    </xf>
    <xf numFmtId="0" fontId="32" fillId="0" borderId="82" xfId="4" applyFont="1" applyBorder="1" applyAlignment="1">
      <alignment vertical="center" wrapText="1"/>
    </xf>
    <xf numFmtId="0" fontId="32" fillId="0" borderId="7" xfId="4" applyFont="1" applyBorder="1" applyAlignment="1">
      <alignment vertical="center" wrapText="1"/>
    </xf>
    <xf numFmtId="0" fontId="32" fillId="0" borderId="3" xfId="4" applyFont="1" applyBorder="1" applyAlignment="1">
      <alignment vertical="center" wrapText="1"/>
    </xf>
    <xf numFmtId="0" fontId="32" fillId="0" borderId="11" xfId="4" applyFont="1" applyBorder="1" applyAlignment="1">
      <alignment horizontal="left" vertical="top" wrapText="1"/>
    </xf>
    <xf numFmtId="0" fontId="33" fillId="0" borderId="76" xfId="4" applyFont="1" applyBorder="1" applyAlignment="1">
      <alignment horizontal="center" vertical="center"/>
    </xf>
    <xf numFmtId="0" fontId="32" fillId="0" borderId="82" xfId="4" applyFont="1" applyBorder="1" applyAlignment="1">
      <alignment horizontal="center" vertical="center" wrapText="1"/>
    </xf>
    <xf numFmtId="0" fontId="32" fillId="0" borderId="76" xfId="4" applyFont="1" applyBorder="1" applyAlignment="1">
      <alignment horizontal="center" vertical="center" wrapText="1"/>
    </xf>
    <xf numFmtId="0" fontId="32" fillId="0" borderId="9" xfId="4" applyFont="1" applyBorder="1" applyAlignment="1">
      <alignment horizontal="center" vertical="center" wrapText="1"/>
    </xf>
    <xf numFmtId="0" fontId="32" fillId="0" borderId="5" xfId="4" applyFont="1" applyBorder="1" applyAlignment="1">
      <alignment horizontal="center" vertical="center" wrapText="1"/>
    </xf>
    <xf numFmtId="0" fontId="26" fillId="5" borderId="82" xfId="4" applyFont="1" applyFill="1" applyBorder="1" applyAlignment="1">
      <alignment horizontal="center" vertical="center" wrapText="1" shrinkToFit="1"/>
    </xf>
    <xf numFmtId="0" fontId="26" fillId="5" borderId="3" xfId="4" applyFont="1" applyFill="1" applyBorder="1" applyAlignment="1">
      <alignment horizontal="center" vertical="center" wrapText="1" shrinkToFit="1"/>
    </xf>
    <xf numFmtId="0" fontId="32" fillId="0" borderId="76" xfId="4" applyFont="1" applyBorder="1" applyAlignment="1">
      <alignment horizontal="left" vertical="top" wrapText="1"/>
    </xf>
    <xf numFmtId="0" fontId="32" fillId="0" borderId="7" xfId="4" applyFont="1" applyBorder="1" applyAlignment="1">
      <alignment vertical="top" wrapText="1"/>
    </xf>
    <xf numFmtId="0" fontId="32" fillId="0" borderId="81" xfId="4" applyFont="1" applyBorder="1" applyAlignment="1">
      <alignment horizontal="center" vertical="center" wrapText="1"/>
    </xf>
    <xf numFmtId="0" fontId="32" fillId="0" borderId="3" xfId="4" applyFont="1" applyBorder="1" applyAlignment="1">
      <alignment horizontal="center" vertical="center" wrapText="1"/>
    </xf>
    <xf numFmtId="0" fontId="32" fillId="5" borderId="82" xfId="4" applyNumberFormat="1" applyFont="1" applyFill="1" applyBorder="1" applyAlignment="1">
      <alignment horizontal="center" vertical="center" shrinkToFit="1"/>
    </xf>
    <xf numFmtId="0" fontId="32" fillId="5" borderId="3" xfId="4" applyNumberFormat="1" applyFont="1" applyFill="1" applyBorder="1" applyAlignment="1">
      <alignment horizontal="center" vertical="center" shrinkToFit="1"/>
    </xf>
    <xf numFmtId="0" fontId="32" fillId="0" borderId="9" xfId="4" applyFont="1" applyBorder="1" applyAlignment="1">
      <alignment vertical="top"/>
    </xf>
    <xf numFmtId="0" fontId="32" fillId="0" borderId="81" xfId="4" applyFont="1" applyBorder="1" applyAlignment="1">
      <alignment vertical="top"/>
    </xf>
    <xf numFmtId="0" fontId="32" fillId="0" borderId="11" xfId="4" applyFont="1" applyBorder="1" applyAlignment="1">
      <alignment vertical="top"/>
    </xf>
    <xf numFmtId="0" fontId="32" fillId="0" borderId="8" xfId="4" applyFont="1" applyBorder="1" applyAlignment="1">
      <alignment vertical="top"/>
    </xf>
    <xf numFmtId="0" fontId="32" fillId="0" borderId="5" xfId="4" applyFont="1" applyBorder="1" applyAlignment="1">
      <alignment vertical="top"/>
    </xf>
    <xf numFmtId="0" fontId="32" fillId="0" borderId="13" xfId="4" applyFont="1" applyBorder="1" applyAlignment="1">
      <alignment vertical="top"/>
    </xf>
    <xf numFmtId="0" fontId="32" fillId="5" borderId="7" xfId="4" applyNumberFormat="1" applyFont="1" applyFill="1" applyBorder="1" applyAlignment="1">
      <alignment horizontal="center" vertical="center" shrinkToFit="1"/>
    </xf>
    <xf numFmtId="0" fontId="33" fillId="0" borderId="82" xfId="4" applyFont="1" applyBorder="1" applyAlignment="1">
      <alignment horizontal="center" vertical="center"/>
    </xf>
    <xf numFmtId="0" fontId="33" fillId="0" borderId="3" xfId="4" applyFont="1" applyBorder="1" applyAlignment="1">
      <alignment horizontal="center" vertical="center"/>
    </xf>
    <xf numFmtId="0" fontId="33" fillId="0" borderId="76" xfId="4" applyFont="1" applyBorder="1" applyAlignment="1">
      <alignment horizontal="left" vertical="top"/>
    </xf>
    <xf numFmtId="0" fontId="36" fillId="6" borderId="12" xfId="0" applyFont="1" applyFill="1" applyBorder="1" applyAlignment="1">
      <alignment horizontal="center" vertical="center"/>
    </xf>
    <xf numFmtId="0" fontId="20" fillId="11" borderId="92" xfId="0" applyFont="1" applyFill="1" applyBorder="1" applyAlignment="1">
      <alignment vertical="center" wrapText="1"/>
    </xf>
    <xf numFmtId="0" fontId="20" fillId="11" borderId="33" xfId="0" applyFont="1" applyFill="1" applyBorder="1" applyAlignment="1">
      <alignment vertical="center" wrapText="1"/>
    </xf>
    <xf numFmtId="0" fontId="36" fillId="0" borderId="8" xfId="0" applyFont="1" applyBorder="1" applyAlignment="1">
      <alignment vertical="center" wrapText="1"/>
    </xf>
    <xf numFmtId="0" fontId="36" fillId="0" borderId="11" xfId="0" applyFont="1" applyBorder="1" applyAlignment="1">
      <alignment horizontal="left" vertical="center" indent="1"/>
    </xf>
    <xf numFmtId="0" fontId="36" fillId="0" borderId="0" xfId="0" applyFont="1" applyBorder="1" applyAlignment="1">
      <alignment horizontal="left" vertical="center" indent="1"/>
    </xf>
    <xf numFmtId="0" fontId="36" fillId="0" borderId="8" xfId="0" applyFont="1" applyBorder="1" applyAlignment="1">
      <alignment horizontal="left" vertical="center" indent="1"/>
    </xf>
    <xf numFmtId="0" fontId="41" fillId="0" borderId="11" xfId="0" applyFont="1" applyBorder="1" applyAlignment="1">
      <alignment horizontal="left" vertical="center" indent="2"/>
    </xf>
    <xf numFmtId="0" fontId="41" fillId="0" borderId="0" xfId="0" applyFont="1" applyBorder="1" applyAlignment="1">
      <alignment horizontal="left" vertical="center" indent="2"/>
    </xf>
    <xf numFmtId="0" fontId="41" fillId="0" borderId="8" xfId="0" applyFont="1" applyBorder="1" applyAlignment="1">
      <alignment horizontal="left" vertical="center" indent="2"/>
    </xf>
    <xf numFmtId="0" fontId="37" fillId="11" borderId="60" xfId="4" applyFont="1" applyFill="1" applyBorder="1" applyAlignment="1">
      <alignment horizontal="center" vertical="center"/>
    </xf>
    <xf numFmtId="0" fontId="37" fillId="11" borderId="61" xfId="4" applyFont="1" applyFill="1" applyBorder="1" applyAlignment="1">
      <alignment horizontal="center" vertical="center"/>
    </xf>
    <xf numFmtId="0" fontId="37" fillId="11" borderId="69" xfId="4" applyFont="1" applyFill="1" applyBorder="1" applyAlignment="1">
      <alignment horizontal="center" vertical="center"/>
    </xf>
    <xf numFmtId="0" fontId="41" fillId="0" borderId="11" xfId="0" applyFont="1" applyBorder="1">
      <alignment vertical="center"/>
    </xf>
    <xf numFmtId="0" fontId="41" fillId="0" borderId="0" xfId="0" applyFont="1" applyBorder="1">
      <alignment vertical="center"/>
    </xf>
    <xf numFmtId="0" fontId="41" fillId="0" borderId="8" xfId="0" applyFont="1" applyBorder="1">
      <alignment vertical="center"/>
    </xf>
    <xf numFmtId="0" fontId="36" fillId="0" borderId="11" xfId="0" applyFont="1" applyBorder="1">
      <alignment vertical="center"/>
    </xf>
    <xf numFmtId="0" fontId="36" fillId="0" borderId="0" xfId="0" applyFont="1" applyBorder="1">
      <alignment vertical="center"/>
    </xf>
    <xf numFmtId="0" fontId="36" fillId="0" borderId="8" xfId="0" applyFont="1" applyBorder="1">
      <alignment vertical="center"/>
    </xf>
    <xf numFmtId="0" fontId="37" fillId="10" borderId="79" xfId="4" applyFont="1" applyFill="1" applyBorder="1" applyAlignment="1">
      <alignment horizontal="center" vertical="center"/>
    </xf>
    <xf numFmtId="0" fontId="37" fillId="10" borderId="80" xfId="4" applyFont="1" applyFill="1" applyBorder="1" applyAlignment="1">
      <alignment horizontal="center" vertical="center"/>
    </xf>
  </cellXfs>
  <cellStyles count="16">
    <cellStyle name="桁区切り" xfId="1" builtinId="6"/>
    <cellStyle name="桁区切り 2" xfId="2"/>
    <cellStyle name="桁区切り 2 2" xfId="15"/>
    <cellStyle name="標準" xfId="0" builtinId="0"/>
    <cellStyle name="標準 11" xfId="3"/>
    <cellStyle name="標準 2" xfId="4"/>
    <cellStyle name="標準 2 2" xfId="5"/>
    <cellStyle name="標準 2 4" xfId="6"/>
    <cellStyle name="標準 3" xfId="7"/>
    <cellStyle name="標準 3 2" xfId="8"/>
    <cellStyle name="標準 3 2 2" xfId="9"/>
    <cellStyle name="標準 3 3" xfId="14"/>
    <cellStyle name="標準 4" xfId="10"/>
    <cellStyle name="標準 7" xfId="11"/>
    <cellStyle name="標準 8" xfId="12"/>
    <cellStyle name="標準_⑤参考様式11,12号別紙(収支実績報告書（支援交付金））" xfId="13"/>
  </cellStyles>
  <dxfs count="1">
    <dxf>
      <fill>
        <patternFill>
          <bgColor rgb="FFFFC000"/>
        </patternFill>
      </fill>
    </dxf>
  </dxfs>
  <tableStyles count="0" defaultTableStyle="TableStyleMedium2" defaultPivotStyle="PivotStyleLight16"/>
  <colors>
    <mruColors>
      <color rgb="FFFFD9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33145</xdr:colOff>
      <xdr:row>86</xdr:row>
      <xdr:rowOff>121867</xdr:rowOff>
    </xdr:from>
    <xdr:to>
      <xdr:col>15</xdr:col>
      <xdr:colOff>635000</xdr:colOff>
      <xdr:row>89</xdr:row>
      <xdr:rowOff>121227</xdr:rowOff>
    </xdr:to>
    <xdr:sp macro="" textlink="">
      <xdr:nvSpPr>
        <xdr:cNvPr id="2" name="テキスト ボックス 1"/>
        <xdr:cNvSpPr txBox="1"/>
      </xdr:nvSpPr>
      <xdr:spPr>
        <a:xfrm>
          <a:off x="3739236" y="15275276"/>
          <a:ext cx="8377719" cy="62281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57</xdr:row>
      <xdr:rowOff>116632</xdr:rowOff>
    </xdr:from>
    <xdr:to>
      <xdr:col>16</xdr:col>
      <xdr:colOff>3217118</xdr:colOff>
      <xdr:row>62</xdr:row>
      <xdr:rowOff>0</xdr:rowOff>
    </xdr:to>
    <xdr:sp macro="" textlink="">
      <xdr:nvSpPr>
        <xdr:cNvPr id="3" name="テキスト ボックス 2"/>
        <xdr:cNvSpPr txBox="1"/>
      </xdr:nvSpPr>
      <xdr:spPr>
        <a:xfrm>
          <a:off x="12207552" y="9904055"/>
          <a:ext cx="3197678" cy="758113"/>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66</xdr:row>
      <xdr:rowOff>78341</xdr:rowOff>
    </xdr:from>
    <xdr:to>
      <xdr:col>17</xdr:col>
      <xdr:colOff>2370159</xdr:colOff>
      <xdr:row>71</xdr:row>
      <xdr:rowOff>130048</xdr:rowOff>
    </xdr:to>
    <xdr:sp macro="" textlink="">
      <xdr:nvSpPr>
        <xdr:cNvPr id="4" name="テキスト ボックス 3"/>
        <xdr:cNvSpPr txBox="1"/>
      </xdr:nvSpPr>
      <xdr:spPr>
        <a:xfrm>
          <a:off x="23686871" y="14191440"/>
          <a:ext cx="2267725" cy="1124946"/>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85</xdr:row>
      <xdr:rowOff>0</xdr:rowOff>
    </xdr:from>
    <xdr:to>
      <xdr:col>18</xdr:col>
      <xdr:colOff>2304435</xdr:colOff>
      <xdr:row>89</xdr:row>
      <xdr:rowOff>51209</xdr:rowOff>
    </xdr:to>
    <xdr:sp macro="" textlink="">
      <xdr:nvSpPr>
        <xdr:cNvPr id="5" name="テキスト ボックス 4"/>
        <xdr:cNvSpPr txBox="1"/>
      </xdr:nvSpPr>
      <xdr:spPr>
        <a:xfrm>
          <a:off x="25641626" y="15277310"/>
          <a:ext cx="2226680" cy="997125"/>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517852</xdr:colOff>
      <xdr:row>14</xdr:row>
      <xdr:rowOff>83926</xdr:rowOff>
    </xdr:from>
    <xdr:to>
      <xdr:col>17</xdr:col>
      <xdr:colOff>440874</xdr:colOff>
      <xdr:row>20</xdr:row>
      <xdr:rowOff>164693</xdr:rowOff>
    </xdr:to>
    <xdr:sp macro="" textlink="">
      <xdr:nvSpPr>
        <xdr:cNvPr id="6" name="テキスト ボックス 5"/>
        <xdr:cNvSpPr txBox="1"/>
      </xdr:nvSpPr>
      <xdr:spPr>
        <a:xfrm>
          <a:off x="12541439" y="3617839"/>
          <a:ext cx="10938892" cy="148881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xdr:cNvSpPr/>
      </xdr:nvSpPr>
      <xdr:spPr>
        <a:xfrm>
          <a:off x="0" y="0"/>
          <a:ext cx="115189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04%20&#22810;&#38754;&#30340;&#27231;&#33021;&#25903;&#25173;&#38306;&#20418;/R2_&#20225;&#30011;&#25351;&#23566;&#35506;(&#22810;&#38754;&#30340;)/&#36786;&#22320;&#12539;&#27700;&#23550;&#31574;&#23460;/R3&#22810;&#38754;&#30340;/R3_&#12507;&#12540;&#12512;&#12506;&#12540;&#12472;/R3_&#27096;&#24335;/&#65302;&#27096;&#24335;&#12475;&#12483;&#12488;/&#27096;&#24335;&#12475;&#12483;&#12488;&#65288;&#31119;&#23798;&#30476;&#29256;&#65289;&#65288;&#20196;&#21644;&#65299;&#24180;&#24230;&#29256;&#12289;&#35352;&#20837;&#20363;&#12394;&#1237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04%20&#22810;&#38754;&#30340;&#27231;&#33021;&#25903;&#25173;&#38306;&#20418;/R2_&#20225;&#30011;&#25351;&#23566;&#35506;(&#22810;&#38754;&#30340;)/&#36786;&#22320;&#12539;&#27700;&#23550;&#31574;&#23460;/R2&#22810;&#38754;&#30340;/&#12507;&#12540;&#12512;&#12506;&#12540;&#12472;/R2_&#27096;&#24335;/&#31119;&#23798;&#30476;&#29256;/6-2%20&#30003;&#35531;&#12539;&#22577;&#21578;&#27096;&#24335;&#65288;&#35352;&#20837;&#20363;&#12354;&#1242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04%20&#22810;&#38754;&#30340;&#27231;&#33021;&#25903;&#25173;&#38306;&#20418;/R2_&#20225;&#30011;&#25351;&#23566;&#35506;(&#22810;&#38754;&#30340;)/&#36786;&#22320;&#12539;&#27700;&#23550;&#31574;&#23460;/R2&#22810;&#38754;&#30340;/&#12507;&#12540;&#12512;&#12506;&#12540;&#12472;/R2_&#27096;&#24335;/&#22269;&#27096;&#24335;/&#23455;&#26045;&#29366;&#27841;&#22577;&#21578;&#26360;&#65288;&#27096;&#24335;&#31532;&#65297;&#65293;&#65304;&#21495;&#65289;&#65288;&#26032;&#26087;&#28342;&#12369;&#36796;&#1241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位置図"/>
      <sheetName val="構成員一覧"/>
      <sheetName val="活動計画書"/>
      <sheetName val="加算措置"/>
      <sheetName val="（別添）位置図"/>
      <sheetName val="長寿命化整備計画"/>
      <sheetName val="工事確認書"/>
      <sheetName val="活動記録 "/>
      <sheetName val="金銭出納簿"/>
      <sheetName val="報告書"/>
      <sheetName val="別紙"/>
      <sheetName val="【活動項目番号早見表】"/>
      <sheetName val="【活動項目番号表】 "/>
      <sheetName val="【選択肢】"/>
      <sheetName val="【市町村用】"/>
      <sheetName val="別記3-1(1)"/>
      <sheetName val="別記3-1(2)"/>
      <sheetName val="別記3-1(3)"/>
      <sheetName val="市町村コードH30.1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3">
          <cell r="A3" t="str">
            <v>■</v>
          </cell>
          <cell r="B3" t="str">
            <v>○</v>
          </cell>
          <cell r="C3" t="str">
            <v>○</v>
          </cell>
          <cell r="D3" t="str">
            <v>生態系保全</v>
          </cell>
          <cell r="E3" t="str">
            <v>循環かんがいによる水質保全</v>
          </cell>
          <cell r="F3" t="str">
            <v>水路</v>
          </cell>
          <cell r="G3" t="str">
            <v>km</v>
          </cell>
          <cell r="I3">
            <v>1</v>
          </cell>
          <cell r="J3" t="str">
            <v>１.前年度持越</v>
          </cell>
        </row>
        <row r="4">
          <cell r="A4" t="str">
            <v>□</v>
          </cell>
          <cell r="C4" t="str">
            <v>－</v>
          </cell>
          <cell r="D4" t="str">
            <v>水質保全</v>
          </cell>
          <cell r="E4" t="str">
            <v>浄化水路による水質保全</v>
          </cell>
          <cell r="F4" t="str">
            <v>農道</v>
          </cell>
          <cell r="G4" t="str">
            <v>箇所</v>
          </cell>
          <cell r="I4">
            <v>2</v>
          </cell>
          <cell r="J4" t="str">
            <v>２.交付金</v>
          </cell>
        </row>
        <row r="5">
          <cell r="C5" t="str">
            <v>×</v>
          </cell>
          <cell r="D5" t="str">
            <v>景観形成・生活環境保全</v>
          </cell>
          <cell r="E5" t="str">
            <v>地下水かん養</v>
          </cell>
          <cell r="F5" t="str">
            <v>ため池</v>
          </cell>
          <cell r="J5" t="str">
            <v>３.利子等</v>
          </cell>
        </row>
        <row r="6">
          <cell r="D6" t="str">
            <v>水田貯留・地下水かん養</v>
          </cell>
          <cell r="E6" t="str">
            <v>持続的な水管理</v>
          </cell>
          <cell r="J6" t="str">
            <v>４.日当</v>
          </cell>
        </row>
        <row r="7">
          <cell r="D7" t="str">
            <v>資源循環</v>
          </cell>
          <cell r="E7" t="str">
            <v>土壌流出防止</v>
          </cell>
          <cell r="J7" t="str">
            <v>５.購入・リース費</v>
          </cell>
        </row>
        <row r="8">
          <cell r="E8" t="str">
            <v>生物多様性の回復</v>
          </cell>
          <cell r="J8" t="str">
            <v>６.外注費</v>
          </cell>
        </row>
        <row r="10">
          <cell r="E10" t="str">
            <v>水環境の回復</v>
          </cell>
          <cell r="J10" t="str">
            <v>７.その他支出</v>
          </cell>
        </row>
        <row r="11">
          <cell r="E11" t="str">
            <v>持続的な畦畔管理</v>
          </cell>
          <cell r="J11" t="str">
            <v>８.返還</v>
          </cell>
        </row>
        <row r="12">
          <cell r="E12" t="str">
            <v>専門家の指導</v>
          </cell>
        </row>
        <row r="45">
          <cell r="Q45" t="str">
            <v>39 生物の生息状況の把握（生態系保全）</v>
          </cell>
        </row>
        <row r="46">
          <cell r="Q46" t="str">
            <v>40 外来種の駆除（生態系保全）</v>
          </cell>
        </row>
        <row r="47">
          <cell r="Q47" t="str">
            <v>41 その他（生態系保全）</v>
          </cell>
        </row>
        <row r="48">
          <cell r="Q48" t="str">
            <v>42 水質モニタリングの実施・記録管理（水質保全）</v>
          </cell>
        </row>
        <row r="49">
          <cell r="Q49" t="str">
            <v>43 畑からの土砂流出対策（水質保全）</v>
          </cell>
        </row>
        <row r="50">
          <cell r="Q50" t="str">
            <v>44 その他（水質保全）</v>
          </cell>
        </row>
        <row r="51">
          <cell r="Q51" t="str">
            <v>45 植栽等の景観形成活動（景観形成・生活環境保全）</v>
          </cell>
        </row>
        <row r="52">
          <cell r="Q52" t="str">
            <v>46 施設等の定期的な巡回点検・清掃（景観形成・生活環境保全）</v>
          </cell>
        </row>
        <row r="53">
          <cell r="Q53" t="str">
            <v>47 その他（景観形成・生活環境保全）</v>
          </cell>
        </row>
        <row r="54">
          <cell r="Q54" t="str">
            <v>48 水田の貯留機能向上活動（水田貯留機能増進・地下水かん養）</v>
          </cell>
        </row>
        <row r="55">
          <cell r="Q55" t="str">
            <v>49 地下水かん養活動、水源かん養林の保全（水田貯留機能増進・地下水かん養）</v>
          </cell>
        </row>
        <row r="56">
          <cell r="Q56" t="str">
            <v>50 地域資源の活用・資源循環活動（資源循環）</v>
          </cell>
        </row>
        <row r="57">
          <cell r="Q57" t="str">
            <v>100 ほにゃらら</v>
          </cell>
        </row>
        <row r="58">
          <cell r="R58" t="str">
            <v>52　遊休農地の有効活用</v>
          </cell>
        </row>
        <row r="59">
          <cell r="R59" t="str">
            <v>53 鳥獣被害防止対策及び環境改善活動の強化</v>
          </cell>
        </row>
        <row r="60">
          <cell r="R60" t="str">
            <v>54　地域住民による直営施工</v>
          </cell>
        </row>
        <row r="61">
          <cell r="R61" t="str">
            <v>55　防災・減災力の強化</v>
          </cell>
        </row>
        <row r="62">
          <cell r="R62" t="str">
            <v>56　農村環境保全活動の幅広い展開</v>
          </cell>
        </row>
        <row r="63">
          <cell r="R63" t="str">
            <v>57 やすらぎ・福祉及び教育機能の活用</v>
          </cell>
        </row>
        <row r="64">
          <cell r="R64" t="str">
            <v>58　農村文化の伝承を通じた農村コミュニティの強化</v>
          </cell>
        </row>
        <row r="65">
          <cell r="R65" t="str">
            <v>59　都道府県、市町村が特に認める活動</v>
          </cell>
        </row>
        <row r="67">
          <cell r="S67" t="str">
            <v>61　水路の補修</v>
          </cell>
        </row>
        <row r="68">
          <cell r="S68" t="str">
            <v>62　水路の更新等</v>
          </cell>
        </row>
        <row r="69">
          <cell r="S69" t="str">
            <v>63　農道の補修</v>
          </cell>
        </row>
        <row r="70">
          <cell r="S70" t="str">
            <v>64　農道の更新等</v>
          </cell>
        </row>
        <row r="71">
          <cell r="S71" t="str">
            <v>65　ため池の補修</v>
          </cell>
        </row>
        <row r="72">
          <cell r="S72" t="str">
            <v>66　ため池（附帯施設）の更新等</v>
          </cell>
        </row>
      </sheetData>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1-1号"/>
      <sheetName val="様式1-2号"/>
      <sheetName val="様式1-3号"/>
      <sheetName val="位置図"/>
      <sheetName val="構成員一覧"/>
      <sheetName val="活動計画書"/>
      <sheetName val="加算措置"/>
      <sheetName val="長寿命化整備計画"/>
      <sheetName val="工事確認書"/>
      <sheetName val="活動記録 "/>
      <sheetName val="金銭出納簿"/>
      <sheetName val="報告書"/>
      <sheetName val="別紙"/>
      <sheetName val="【取組番号早見表】"/>
      <sheetName val="【取組番号表】 "/>
      <sheetName val="【選択肢】"/>
      <sheetName val="【市町村用】"/>
      <sheetName val="別記3-1(1)"/>
      <sheetName val="別記3-1(2)"/>
      <sheetName val="別記3-1(3)"/>
      <sheetName val="市町村コードH30.1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ow r="3">
          <cell r="A3" t="str">
            <v>■</v>
          </cell>
          <cell r="D3" t="str">
            <v>生態系保全</v>
          </cell>
          <cell r="E3" t="str">
            <v>循環かんがいによる水質保全</v>
          </cell>
          <cell r="H3" t="str">
            <v>１.農業者個人</v>
          </cell>
          <cell r="I3">
            <v>1</v>
          </cell>
          <cell r="J3" t="str">
            <v>１.前年度持越</v>
          </cell>
        </row>
        <row r="4">
          <cell r="A4" t="str">
            <v>□</v>
          </cell>
          <cell r="D4" t="str">
            <v>水質保全</v>
          </cell>
          <cell r="E4" t="str">
            <v>浄化水路による水質保全</v>
          </cell>
          <cell r="H4" t="str">
            <v>２.農事組合法人</v>
          </cell>
          <cell r="I4">
            <v>2</v>
          </cell>
          <cell r="J4" t="str">
            <v>２.交付金</v>
          </cell>
        </row>
        <row r="5">
          <cell r="D5" t="str">
            <v>景観形成・生活環境保全</v>
          </cell>
          <cell r="E5" t="str">
            <v>地下水かん養</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6">
          <cell r="Q56" t="str">
            <v>100 ほにゃらら</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sheetData>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8号"/>
      <sheetName val="別紙"/>
      <sheetName val="【選択肢】"/>
    </sheetNames>
    <sheetDataSet>
      <sheetData sheetId="0" refreshError="1"/>
      <sheetData sheetId="1"/>
      <sheetData sheetId="2">
        <row r="3">
          <cell r="B3" t="str">
            <v>○</v>
          </cell>
          <cell r="C3" t="str">
            <v>○</v>
          </cell>
          <cell r="F3" t="str">
            <v>水路</v>
          </cell>
          <cell r="G3" t="str">
            <v>km</v>
          </cell>
        </row>
        <row r="4">
          <cell r="C4" t="str">
            <v>－</v>
          </cell>
          <cell r="F4" t="str">
            <v>農道</v>
          </cell>
          <cell r="G4" t="str">
            <v>箇所</v>
          </cell>
        </row>
        <row r="5">
          <cell r="C5" t="str">
            <v>×</v>
          </cell>
          <cell r="F5" t="str">
            <v>ため池</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E159"/>
  <sheetViews>
    <sheetView showZeros="0" tabSelected="1" view="pageBreakPreview" zoomScaleNormal="100" zoomScaleSheetLayoutView="100" workbookViewId="0">
      <selection activeCell="G6" sqref="G6"/>
    </sheetView>
  </sheetViews>
  <sheetFormatPr defaultRowHeight="18.75" x14ac:dyDescent="0.15"/>
  <cols>
    <col min="1" max="1" width="2.25" style="1" customWidth="1"/>
    <col min="2" max="2" width="4.875" style="1" customWidth="1"/>
    <col min="3" max="3" width="4" style="1" customWidth="1"/>
    <col min="4" max="4" width="4.75" style="1" customWidth="1"/>
    <col min="5" max="5" width="4.625" style="1" customWidth="1"/>
    <col min="6" max="6" width="4.75" style="1" customWidth="1"/>
    <col min="7" max="11" width="4.125" style="1" customWidth="1"/>
    <col min="12" max="12" width="5.625" style="1" customWidth="1"/>
    <col min="13" max="13" width="4.375" style="1" customWidth="1"/>
    <col min="14" max="14" width="5.125" style="1" customWidth="1"/>
    <col min="15" max="15" width="5" style="1" customWidth="1"/>
    <col min="16" max="16" width="6.25" style="1" customWidth="1"/>
    <col min="17" max="17" width="4.5" style="1" customWidth="1"/>
    <col min="18" max="18" width="5.375" style="1" customWidth="1"/>
    <col min="19" max="21" width="3.875" style="1" customWidth="1"/>
    <col min="22" max="22" width="1.875" style="1" customWidth="1"/>
    <col min="23" max="24" width="2.625" style="1" customWidth="1"/>
    <col min="25" max="16384" width="9" style="1"/>
  </cols>
  <sheetData>
    <row r="1" spans="1:28" s="18" customFormat="1" ht="27.75" customHeight="1" x14ac:dyDescent="0.15">
      <c r="A1" s="19" t="s">
        <v>0</v>
      </c>
      <c r="B1" s="43"/>
      <c r="C1" s="43"/>
      <c r="D1" s="43"/>
      <c r="Q1" s="20"/>
      <c r="R1" s="20"/>
    </row>
    <row r="2" spans="1:28" s="18" customFormat="1" ht="27.75" customHeight="1" x14ac:dyDescent="0.15">
      <c r="A2" s="19" t="s">
        <v>653</v>
      </c>
      <c r="B2" s="43"/>
      <c r="C2" s="43"/>
      <c r="D2" s="43"/>
      <c r="Q2" s="1" t="s">
        <v>654</v>
      </c>
      <c r="R2" s="20"/>
    </row>
    <row r="3" spans="1:28" s="18" customFormat="1" ht="27.75" customHeight="1" x14ac:dyDescent="0.15">
      <c r="A3" s="19"/>
      <c r="B3" s="43"/>
      <c r="C3" s="43"/>
      <c r="D3" s="43"/>
      <c r="Q3" s="617" t="s">
        <v>543</v>
      </c>
      <c r="R3" s="617"/>
      <c r="S3" s="617"/>
      <c r="T3" s="617"/>
    </row>
    <row r="4" spans="1:28" s="21" customFormat="1" ht="25.5" customHeight="1" x14ac:dyDescent="0.15">
      <c r="C4" s="616"/>
      <c r="D4" s="616"/>
      <c r="E4" s="21" t="s">
        <v>504</v>
      </c>
      <c r="F4" s="22"/>
      <c r="G4" s="22"/>
    </row>
    <row r="5" spans="1:28" s="21" customFormat="1" ht="29.25" customHeight="1" x14ac:dyDescent="0.15">
      <c r="A5" s="45"/>
      <c r="B5" s="45"/>
      <c r="C5" s="45"/>
      <c r="D5" s="45"/>
      <c r="E5" s="45"/>
      <c r="F5" s="22"/>
      <c r="G5" s="22"/>
      <c r="H5" s="22"/>
      <c r="I5" s="22"/>
      <c r="J5" s="22"/>
      <c r="K5" s="22"/>
      <c r="L5" s="22"/>
      <c r="M5" s="22"/>
      <c r="N5" s="22"/>
      <c r="O5" s="22"/>
      <c r="P5" s="22"/>
      <c r="Q5" s="22"/>
    </row>
    <row r="6" spans="1:28" s="18" customFormat="1" ht="24" customHeight="1" x14ac:dyDescent="0.15">
      <c r="A6" s="46"/>
      <c r="B6" s="46"/>
      <c r="C6" s="46"/>
      <c r="D6" s="46"/>
      <c r="Q6" s="246"/>
      <c r="R6" s="247"/>
      <c r="S6" s="247"/>
      <c r="T6" s="248"/>
    </row>
    <row r="7" spans="1:28" s="18" customFormat="1" ht="24" customHeight="1" x14ac:dyDescent="0.15">
      <c r="A7" s="46"/>
      <c r="B7" s="46"/>
      <c r="C7" s="46"/>
      <c r="D7" s="46"/>
      <c r="Q7" s="618"/>
      <c r="R7" s="618"/>
      <c r="S7" s="618"/>
      <c r="T7" s="618"/>
      <c r="U7" s="18" t="s">
        <v>230</v>
      </c>
    </row>
    <row r="8" spans="1:28" s="18" customFormat="1" ht="26.25" customHeight="1" x14ac:dyDescent="0.15">
      <c r="A8" s="46"/>
      <c r="B8" s="46"/>
      <c r="C8" s="46"/>
      <c r="D8" s="46"/>
      <c r="E8" s="47"/>
    </row>
    <row r="9" spans="1:28" s="21" customFormat="1" ht="25.5" customHeight="1" x14ac:dyDescent="0.15">
      <c r="A9" s="48"/>
      <c r="B9" s="44"/>
      <c r="C9" s="44"/>
      <c r="D9" s="44"/>
      <c r="E9" s="44"/>
      <c r="F9" s="22"/>
      <c r="G9" s="22"/>
    </row>
    <row r="10" spans="1:28" s="21" customFormat="1" ht="25.5" customHeight="1" x14ac:dyDescent="0.15">
      <c r="A10" s="48"/>
      <c r="C10" s="49" t="s">
        <v>572</v>
      </c>
      <c r="D10" s="49"/>
      <c r="E10" s="49"/>
      <c r="F10" s="22"/>
      <c r="G10" s="22"/>
    </row>
    <row r="11" spans="1:28" s="21" customFormat="1" ht="25.5" customHeight="1" x14ac:dyDescent="0.15">
      <c r="A11" s="48"/>
      <c r="B11" s="44"/>
      <c r="C11" s="44"/>
      <c r="D11" s="44"/>
      <c r="E11" s="44"/>
      <c r="F11" s="22"/>
      <c r="G11" s="22"/>
    </row>
    <row r="12" spans="1:28" s="23" customFormat="1" ht="64.5" customHeight="1" x14ac:dyDescent="0.15">
      <c r="B12" s="619" t="s">
        <v>338</v>
      </c>
      <c r="C12" s="619"/>
      <c r="D12" s="619"/>
      <c r="E12" s="619"/>
      <c r="F12" s="619"/>
      <c r="G12" s="619"/>
      <c r="H12" s="619"/>
      <c r="I12" s="619"/>
      <c r="J12" s="619"/>
      <c r="K12" s="619"/>
      <c r="L12" s="619"/>
      <c r="M12" s="619"/>
      <c r="N12" s="619"/>
      <c r="O12" s="619"/>
      <c r="P12" s="619"/>
      <c r="Q12" s="619"/>
      <c r="R12" s="619"/>
      <c r="S12" s="619"/>
    </row>
    <row r="13" spans="1:28" s="26" customFormat="1" ht="6.75" customHeight="1" x14ac:dyDescent="0.15">
      <c r="A13" s="31"/>
      <c r="B13" s="31"/>
      <c r="C13" s="31"/>
      <c r="D13" s="31"/>
      <c r="E13" s="31"/>
      <c r="F13" s="31"/>
      <c r="G13" s="31"/>
      <c r="H13" s="31"/>
      <c r="I13" s="31"/>
      <c r="J13" s="31"/>
      <c r="K13" s="32"/>
      <c r="L13" s="70"/>
      <c r="M13" s="70"/>
      <c r="N13" s="32"/>
      <c r="O13" s="32"/>
      <c r="P13" s="32"/>
      <c r="Q13" s="32"/>
      <c r="R13" s="32"/>
      <c r="S13" s="32"/>
      <c r="T13" s="32"/>
      <c r="U13" s="32"/>
      <c r="V13" s="32"/>
      <c r="W13" s="16"/>
      <c r="X13" s="16"/>
    </row>
    <row r="14" spans="1:28" ht="21" customHeight="1" x14ac:dyDescent="0.15">
      <c r="A14" s="35"/>
      <c r="B14" s="33"/>
      <c r="C14" s="33"/>
      <c r="D14" s="33"/>
      <c r="E14" s="33"/>
      <c r="F14" s="33"/>
      <c r="N14" s="57"/>
      <c r="Q14" s="57"/>
      <c r="R14" s="57"/>
      <c r="U14" s="57"/>
      <c r="V14" s="71" t="s">
        <v>45</v>
      </c>
      <c r="W14" s="2"/>
      <c r="X14" s="2"/>
      <c r="AA14" s="3"/>
      <c r="AB14" s="4"/>
    </row>
    <row r="15" spans="1:28" s="6" customFormat="1" ht="29.25" customHeight="1" x14ac:dyDescent="0.4">
      <c r="A15" s="512" t="s">
        <v>31</v>
      </c>
      <c r="B15" s="512"/>
      <c r="C15" s="512"/>
      <c r="D15" s="512"/>
      <c r="E15" s="512"/>
      <c r="F15" s="512"/>
      <c r="G15" s="512"/>
      <c r="H15" s="512"/>
      <c r="I15" s="512"/>
      <c r="J15" s="512"/>
      <c r="K15" s="512"/>
      <c r="L15" s="512"/>
      <c r="M15" s="512"/>
      <c r="N15" s="512"/>
      <c r="O15" s="512"/>
      <c r="P15" s="512"/>
      <c r="Q15" s="512"/>
      <c r="R15" s="512"/>
      <c r="S15" s="512"/>
      <c r="T15" s="512"/>
      <c r="U15" s="512"/>
      <c r="V15" s="512"/>
      <c r="W15" s="5"/>
      <c r="X15" s="5"/>
      <c r="Y15" s="5"/>
      <c r="Z15" s="5"/>
      <c r="AA15" s="5"/>
    </row>
    <row r="16" spans="1:28" ht="24" customHeight="1" x14ac:dyDescent="0.15">
      <c r="A16" s="52"/>
      <c r="B16" s="52"/>
      <c r="C16" s="52"/>
      <c r="D16" s="53"/>
      <c r="E16" s="53"/>
      <c r="F16" s="53"/>
      <c r="G16" s="53"/>
      <c r="H16" s="53"/>
      <c r="I16" s="53"/>
      <c r="J16" s="53"/>
      <c r="K16" s="53"/>
      <c r="L16" s="33"/>
      <c r="M16" s="513" t="s">
        <v>26</v>
      </c>
      <c r="N16" s="514"/>
      <c r="O16" s="515"/>
      <c r="P16" s="516"/>
      <c r="Q16" s="516"/>
      <c r="R16" s="516"/>
      <c r="S16" s="516"/>
      <c r="T16" s="516"/>
      <c r="U16" s="517"/>
      <c r="V16" s="33"/>
    </row>
    <row r="17" spans="1:24" ht="9" customHeight="1" x14ac:dyDescent="0.15">
      <c r="A17" s="52"/>
      <c r="B17" s="52"/>
      <c r="C17" s="52"/>
      <c r="D17" s="53"/>
      <c r="E17" s="53"/>
      <c r="F17" s="53"/>
      <c r="G17" s="53"/>
      <c r="H17" s="53"/>
      <c r="I17" s="53"/>
      <c r="J17" s="53"/>
      <c r="K17" s="53"/>
      <c r="L17" s="33"/>
      <c r="M17" s="50"/>
      <c r="N17" s="50"/>
      <c r="O17" s="38"/>
      <c r="P17" s="38"/>
      <c r="Q17" s="38"/>
      <c r="R17" s="38"/>
      <c r="S17" s="38"/>
      <c r="T17" s="38"/>
      <c r="U17" s="38"/>
      <c r="V17" s="33"/>
    </row>
    <row r="18" spans="1:24" s="6" customFormat="1" ht="25.5" customHeight="1" x14ac:dyDescent="0.4">
      <c r="A18" s="72"/>
      <c r="B18" s="98" t="s">
        <v>544</v>
      </c>
      <c r="C18" s="99"/>
      <c r="D18" s="100"/>
      <c r="E18" s="100"/>
      <c r="F18" s="100"/>
      <c r="G18" s="100"/>
      <c r="H18" s="101"/>
      <c r="I18" s="102"/>
      <c r="J18" s="99"/>
      <c r="K18" s="103"/>
      <c r="L18" s="105"/>
      <c r="M18" s="8"/>
      <c r="N18" s="11"/>
      <c r="O18" s="9"/>
      <c r="P18" s="9"/>
      <c r="Q18" s="9"/>
      <c r="R18" s="5"/>
      <c r="S18" s="5"/>
      <c r="T18" s="5"/>
      <c r="U18" s="5"/>
      <c r="V18" s="5"/>
      <c r="W18" s="5"/>
      <c r="X18" s="5"/>
    </row>
    <row r="19" spans="1:24" s="6" customFormat="1" ht="26.25" customHeight="1" x14ac:dyDescent="0.45">
      <c r="B19" s="536" t="s">
        <v>1</v>
      </c>
      <c r="C19" s="351" t="s">
        <v>2</v>
      </c>
      <c r="D19" s="352"/>
      <c r="E19" s="352"/>
      <c r="F19" s="352"/>
      <c r="G19" s="352"/>
      <c r="H19" s="352"/>
      <c r="I19" s="352"/>
      <c r="J19" s="352"/>
      <c r="K19" s="341"/>
      <c r="L19" s="518" t="s">
        <v>3</v>
      </c>
      <c r="M19" s="518"/>
      <c r="N19" s="518"/>
      <c r="O19" s="518"/>
      <c r="P19" s="351" t="s">
        <v>33</v>
      </c>
      <c r="Q19" s="352"/>
      <c r="R19" s="352"/>
      <c r="S19" s="352"/>
      <c r="T19" s="352"/>
      <c r="U19" s="341"/>
      <c r="W19" s="17"/>
    </row>
    <row r="20" spans="1:24" s="6" customFormat="1" ht="35.25" customHeight="1" x14ac:dyDescent="0.4">
      <c r="B20" s="537"/>
      <c r="C20" s="73" t="s">
        <v>69</v>
      </c>
      <c r="D20" s="528" t="s">
        <v>339</v>
      </c>
      <c r="E20" s="528"/>
      <c r="F20" s="528"/>
      <c r="G20" s="528"/>
      <c r="H20" s="528"/>
      <c r="I20" s="528"/>
      <c r="J20" s="528"/>
      <c r="K20" s="529"/>
      <c r="L20" s="545"/>
      <c r="M20" s="546"/>
      <c r="N20" s="546"/>
      <c r="O20" s="547"/>
      <c r="P20" s="548"/>
      <c r="Q20" s="549"/>
      <c r="R20" s="549"/>
      <c r="S20" s="549"/>
      <c r="T20" s="549"/>
      <c r="U20" s="550"/>
    </row>
    <row r="21" spans="1:24" s="6" customFormat="1" ht="35.25" customHeight="1" x14ac:dyDescent="0.4">
      <c r="B21" s="537"/>
      <c r="C21" s="74" t="s">
        <v>70</v>
      </c>
      <c r="D21" s="530" t="s">
        <v>340</v>
      </c>
      <c r="E21" s="530"/>
      <c r="F21" s="530"/>
      <c r="G21" s="530"/>
      <c r="H21" s="530"/>
      <c r="I21" s="530"/>
      <c r="J21" s="530"/>
      <c r="K21" s="531"/>
      <c r="L21" s="519"/>
      <c r="M21" s="520"/>
      <c r="N21" s="520"/>
      <c r="O21" s="521"/>
      <c r="P21" s="525"/>
      <c r="Q21" s="526"/>
      <c r="R21" s="526"/>
      <c r="S21" s="526"/>
      <c r="T21" s="526"/>
      <c r="U21" s="527"/>
    </row>
    <row r="22" spans="1:24" s="6" customFormat="1" ht="26.25" customHeight="1" x14ac:dyDescent="0.4">
      <c r="B22" s="537"/>
      <c r="C22" s="74" t="s">
        <v>71</v>
      </c>
      <c r="D22" s="530" t="s">
        <v>121</v>
      </c>
      <c r="E22" s="530"/>
      <c r="F22" s="530"/>
      <c r="G22" s="530"/>
      <c r="H22" s="530"/>
      <c r="I22" s="530"/>
      <c r="J22" s="530"/>
      <c r="K22" s="531"/>
      <c r="L22" s="519"/>
      <c r="M22" s="520"/>
      <c r="N22" s="520"/>
      <c r="O22" s="521"/>
      <c r="P22" s="525"/>
      <c r="Q22" s="526"/>
      <c r="R22" s="526"/>
      <c r="S22" s="526"/>
      <c r="T22" s="526"/>
      <c r="U22" s="527"/>
    </row>
    <row r="23" spans="1:24" s="6" customFormat="1" ht="26.25" customHeight="1" x14ac:dyDescent="0.4">
      <c r="B23" s="537"/>
      <c r="C23" s="74" t="s">
        <v>362</v>
      </c>
      <c r="D23" s="530" t="s">
        <v>229</v>
      </c>
      <c r="E23" s="530"/>
      <c r="F23" s="530"/>
      <c r="G23" s="530"/>
      <c r="H23" s="530"/>
      <c r="I23" s="530"/>
      <c r="J23" s="530"/>
      <c r="K23" s="531"/>
      <c r="L23" s="519"/>
      <c r="M23" s="520"/>
      <c r="N23" s="520"/>
      <c r="O23" s="521"/>
      <c r="P23" s="525"/>
      <c r="Q23" s="526"/>
      <c r="R23" s="526"/>
      <c r="S23" s="526"/>
      <c r="T23" s="526"/>
      <c r="U23" s="527"/>
    </row>
    <row r="24" spans="1:24" s="6" customFormat="1" ht="26.25" customHeight="1" thickBot="1" x14ac:dyDescent="0.45">
      <c r="B24" s="537"/>
      <c r="C24" s="75" t="s">
        <v>363</v>
      </c>
      <c r="D24" s="530" t="s">
        <v>5</v>
      </c>
      <c r="E24" s="530"/>
      <c r="F24" s="530"/>
      <c r="G24" s="530"/>
      <c r="H24" s="530"/>
      <c r="I24" s="530"/>
      <c r="J24" s="530"/>
      <c r="K24" s="531"/>
      <c r="L24" s="559"/>
      <c r="M24" s="560"/>
      <c r="N24" s="560"/>
      <c r="O24" s="561"/>
      <c r="P24" s="551"/>
      <c r="Q24" s="552"/>
      <c r="R24" s="552"/>
      <c r="S24" s="552"/>
      <c r="T24" s="552"/>
      <c r="U24" s="553"/>
    </row>
    <row r="25" spans="1:24" s="6" customFormat="1" ht="26.25" customHeight="1" thickTop="1" x14ac:dyDescent="0.4">
      <c r="B25" s="538"/>
      <c r="C25" s="539" t="s">
        <v>9</v>
      </c>
      <c r="D25" s="540"/>
      <c r="E25" s="540"/>
      <c r="F25" s="540"/>
      <c r="G25" s="540"/>
      <c r="H25" s="540"/>
      <c r="I25" s="540"/>
      <c r="J25" s="540"/>
      <c r="K25" s="541"/>
      <c r="L25" s="562">
        <f>SUM(J20:L24)</f>
        <v>0</v>
      </c>
      <c r="M25" s="562"/>
      <c r="N25" s="562"/>
      <c r="O25" s="562"/>
      <c r="P25" s="554"/>
      <c r="Q25" s="555"/>
      <c r="R25" s="555"/>
      <c r="S25" s="555"/>
      <c r="T25" s="555"/>
      <c r="U25" s="556"/>
    </row>
    <row r="26" spans="1:24" s="6" customFormat="1" ht="16.5" customHeight="1" x14ac:dyDescent="0.4">
      <c r="B26" s="56"/>
      <c r="C26" s="10"/>
      <c r="D26" s="10"/>
      <c r="E26" s="10"/>
      <c r="F26" s="10"/>
      <c r="G26" s="10"/>
      <c r="H26" s="10"/>
      <c r="I26" s="10"/>
      <c r="J26" s="10"/>
      <c r="K26" s="10"/>
      <c r="L26" s="97"/>
      <c r="M26" s="97"/>
      <c r="N26" s="97"/>
      <c r="O26" s="97"/>
      <c r="P26" s="10"/>
      <c r="Q26" s="10"/>
      <c r="R26" s="10"/>
      <c r="S26" s="10"/>
      <c r="T26" s="10"/>
      <c r="U26" s="10"/>
      <c r="V26" s="10"/>
      <c r="W26" s="10"/>
      <c r="X26" s="10"/>
    </row>
    <row r="27" spans="1:24" s="6" customFormat="1" ht="28.5" customHeight="1" x14ac:dyDescent="0.4">
      <c r="B27" s="536" t="s">
        <v>105</v>
      </c>
      <c r="C27" s="351" t="s">
        <v>2</v>
      </c>
      <c r="D27" s="352"/>
      <c r="E27" s="352"/>
      <c r="F27" s="352"/>
      <c r="G27" s="352"/>
      <c r="H27" s="352"/>
      <c r="I27" s="352"/>
      <c r="J27" s="352"/>
      <c r="K27" s="341"/>
      <c r="L27" s="573" t="s">
        <v>3</v>
      </c>
      <c r="M27" s="573"/>
      <c r="N27" s="573"/>
      <c r="O27" s="573"/>
      <c r="P27" s="351" t="s">
        <v>33</v>
      </c>
      <c r="Q27" s="352"/>
      <c r="R27" s="352"/>
      <c r="S27" s="352"/>
      <c r="T27" s="352"/>
      <c r="U27" s="341"/>
    </row>
    <row r="28" spans="1:24" s="6" customFormat="1" ht="37.5" customHeight="1" x14ac:dyDescent="0.45">
      <c r="B28" s="537"/>
      <c r="C28" s="90" t="s">
        <v>4</v>
      </c>
      <c r="D28" s="378" t="s">
        <v>227</v>
      </c>
      <c r="E28" s="378"/>
      <c r="F28" s="378"/>
      <c r="G28" s="378"/>
      <c r="H28" s="378"/>
      <c r="I28" s="378"/>
      <c r="J28" s="378"/>
      <c r="K28" s="379"/>
      <c r="L28" s="545"/>
      <c r="M28" s="546"/>
      <c r="N28" s="546"/>
      <c r="O28" s="547"/>
      <c r="P28" s="548"/>
      <c r="Q28" s="549"/>
      <c r="R28" s="549"/>
      <c r="S28" s="549"/>
      <c r="T28" s="549"/>
      <c r="U28" s="550"/>
      <c r="W28" s="17"/>
    </row>
    <row r="29" spans="1:24" s="6" customFormat="1" ht="26.25" customHeight="1" x14ac:dyDescent="0.4">
      <c r="B29" s="537"/>
      <c r="C29" s="76"/>
      <c r="D29" s="534" t="s">
        <v>10</v>
      </c>
      <c r="E29" s="534"/>
      <c r="F29" s="534"/>
      <c r="G29" s="534"/>
      <c r="H29" s="534"/>
      <c r="I29" s="534"/>
      <c r="J29" s="534"/>
      <c r="K29" s="535"/>
      <c r="L29" s="519"/>
      <c r="M29" s="520"/>
      <c r="N29" s="520"/>
      <c r="O29" s="521"/>
      <c r="P29" s="525"/>
      <c r="Q29" s="526"/>
      <c r="R29" s="526"/>
      <c r="S29" s="526"/>
      <c r="T29" s="526"/>
      <c r="U29" s="527"/>
    </row>
    <row r="30" spans="1:24" s="6" customFormat="1" ht="26.25" customHeight="1" x14ac:dyDescent="0.4">
      <c r="B30" s="537"/>
      <c r="C30" s="76"/>
      <c r="D30" s="534" t="s">
        <v>11</v>
      </c>
      <c r="E30" s="534"/>
      <c r="F30" s="534"/>
      <c r="G30" s="534"/>
      <c r="H30" s="534"/>
      <c r="I30" s="534"/>
      <c r="J30" s="534"/>
      <c r="K30" s="535"/>
      <c r="L30" s="519"/>
      <c r="M30" s="520"/>
      <c r="N30" s="520"/>
      <c r="O30" s="521"/>
      <c r="P30" s="525"/>
      <c r="Q30" s="526"/>
      <c r="R30" s="526"/>
      <c r="S30" s="526"/>
      <c r="T30" s="526"/>
      <c r="U30" s="527"/>
    </row>
    <row r="31" spans="1:24" s="6" customFormat="1" ht="26.25" customHeight="1" x14ac:dyDescent="0.4">
      <c r="B31" s="537"/>
      <c r="C31" s="76"/>
      <c r="D31" s="534" t="s">
        <v>12</v>
      </c>
      <c r="E31" s="534"/>
      <c r="F31" s="534"/>
      <c r="G31" s="534"/>
      <c r="H31" s="534"/>
      <c r="I31" s="534"/>
      <c r="J31" s="534"/>
      <c r="K31" s="535"/>
      <c r="L31" s="519"/>
      <c r="M31" s="520"/>
      <c r="N31" s="520"/>
      <c r="O31" s="521"/>
      <c r="P31" s="525"/>
      <c r="Q31" s="526"/>
      <c r="R31" s="526"/>
      <c r="S31" s="526"/>
      <c r="T31" s="526"/>
      <c r="U31" s="527"/>
    </row>
    <row r="32" spans="1:24" s="6" customFormat="1" ht="26.25" customHeight="1" x14ac:dyDescent="0.4">
      <c r="B32" s="537"/>
      <c r="C32" s="77"/>
      <c r="D32" s="534" t="s">
        <v>13</v>
      </c>
      <c r="E32" s="534"/>
      <c r="F32" s="534"/>
      <c r="G32" s="534"/>
      <c r="H32" s="534"/>
      <c r="I32" s="534"/>
      <c r="J32" s="534"/>
      <c r="K32" s="535"/>
      <c r="L32" s="519"/>
      <c r="M32" s="520"/>
      <c r="N32" s="520"/>
      <c r="O32" s="521"/>
      <c r="P32" s="525"/>
      <c r="Q32" s="526"/>
      <c r="R32" s="526"/>
      <c r="S32" s="526"/>
      <c r="T32" s="526"/>
      <c r="U32" s="527"/>
    </row>
    <row r="33" spans="1:24" s="6" customFormat="1" ht="29.25" customHeight="1" x14ac:dyDescent="0.4">
      <c r="B33" s="537"/>
      <c r="C33" s="75" t="s">
        <v>6</v>
      </c>
      <c r="D33" s="532" t="s">
        <v>228</v>
      </c>
      <c r="E33" s="532"/>
      <c r="F33" s="532"/>
      <c r="G33" s="532"/>
      <c r="H33" s="532"/>
      <c r="I33" s="532"/>
      <c r="J33" s="532"/>
      <c r="K33" s="533"/>
      <c r="L33" s="519"/>
      <c r="M33" s="520"/>
      <c r="N33" s="520"/>
      <c r="O33" s="521"/>
      <c r="P33" s="525"/>
      <c r="Q33" s="526"/>
      <c r="R33" s="526"/>
      <c r="S33" s="526"/>
      <c r="T33" s="526"/>
      <c r="U33" s="527"/>
    </row>
    <row r="34" spans="1:24" s="6" customFormat="1" ht="26.25" customHeight="1" x14ac:dyDescent="0.4">
      <c r="B34" s="537"/>
      <c r="C34" s="76"/>
      <c r="D34" s="534" t="s">
        <v>10</v>
      </c>
      <c r="E34" s="534"/>
      <c r="F34" s="534"/>
      <c r="G34" s="534"/>
      <c r="H34" s="534"/>
      <c r="I34" s="534"/>
      <c r="J34" s="534"/>
      <c r="K34" s="535"/>
      <c r="L34" s="519"/>
      <c r="M34" s="520"/>
      <c r="N34" s="520"/>
      <c r="O34" s="521"/>
      <c r="P34" s="525"/>
      <c r="Q34" s="526"/>
      <c r="R34" s="526"/>
      <c r="S34" s="526"/>
      <c r="T34" s="526"/>
      <c r="U34" s="527"/>
    </row>
    <row r="35" spans="1:24" s="6" customFormat="1" ht="26.25" customHeight="1" x14ac:dyDescent="0.4">
      <c r="B35" s="537"/>
      <c r="C35" s="76"/>
      <c r="D35" s="534" t="s">
        <v>11</v>
      </c>
      <c r="E35" s="534"/>
      <c r="F35" s="534"/>
      <c r="G35" s="534"/>
      <c r="H35" s="534"/>
      <c r="I35" s="534"/>
      <c r="J35" s="534"/>
      <c r="K35" s="535"/>
      <c r="L35" s="519"/>
      <c r="M35" s="520"/>
      <c r="N35" s="520"/>
      <c r="O35" s="521"/>
      <c r="P35" s="525"/>
      <c r="Q35" s="526"/>
      <c r="R35" s="526"/>
      <c r="S35" s="526"/>
      <c r="T35" s="526"/>
      <c r="U35" s="527"/>
    </row>
    <row r="36" spans="1:24" s="6" customFormat="1" ht="26.25" customHeight="1" x14ac:dyDescent="0.4">
      <c r="B36" s="537"/>
      <c r="C36" s="76"/>
      <c r="D36" s="534" t="s">
        <v>12</v>
      </c>
      <c r="E36" s="534"/>
      <c r="F36" s="534"/>
      <c r="G36" s="534"/>
      <c r="H36" s="534"/>
      <c r="I36" s="534"/>
      <c r="J36" s="534"/>
      <c r="K36" s="535"/>
      <c r="L36" s="519"/>
      <c r="M36" s="520"/>
      <c r="N36" s="520"/>
      <c r="O36" s="521"/>
      <c r="P36" s="525"/>
      <c r="Q36" s="526"/>
      <c r="R36" s="526"/>
      <c r="S36" s="526"/>
      <c r="T36" s="526"/>
      <c r="U36" s="527"/>
    </row>
    <row r="37" spans="1:24" s="6" customFormat="1" ht="26.25" customHeight="1" x14ac:dyDescent="0.4">
      <c r="B37" s="537"/>
      <c r="C37" s="77"/>
      <c r="D37" s="534" t="s">
        <v>13</v>
      </c>
      <c r="E37" s="534"/>
      <c r="F37" s="534"/>
      <c r="G37" s="534"/>
      <c r="H37" s="534"/>
      <c r="I37" s="534"/>
      <c r="J37" s="534"/>
      <c r="K37" s="535"/>
      <c r="L37" s="519"/>
      <c r="M37" s="520"/>
      <c r="N37" s="520"/>
      <c r="O37" s="521"/>
      <c r="P37" s="525"/>
      <c r="Q37" s="526"/>
      <c r="R37" s="526"/>
      <c r="S37" s="526"/>
      <c r="T37" s="526"/>
      <c r="U37" s="527"/>
    </row>
    <row r="38" spans="1:24" s="6" customFormat="1" ht="25.5" customHeight="1" x14ac:dyDescent="0.4">
      <c r="B38" s="537"/>
      <c r="C38" s="74" t="s">
        <v>8</v>
      </c>
      <c r="D38" s="534" t="s">
        <v>7</v>
      </c>
      <c r="E38" s="534"/>
      <c r="F38" s="534"/>
      <c r="G38" s="534"/>
      <c r="H38" s="534"/>
      <c r="I38" s="534"/>
      <c r="J38" s="534"/>
      <c r="K38" s="535"/>
      <c r="L38" s="519"/>
      <c r="M38" s="520"/>
      <c r="N38" s="520"/>
      <c r="O38" s="521"/>
      <c r="P38" s="525"/>
      <c r="Q38" s="526"/>
      <c r="R38" s="526"/>
      <c r="S38" s="526"/>
      <c r="T38" s="526"/>
      <c r="U38" s="527"/>
    </row>
    <row r="39" spans="1:24" s="6" customFormat="1" ht="38.25" customHeight="1" x14ac:dyDescent="0.4">
      <c r="B39" s="537"/>
      <c r="C39" s="74" t="s">
        <v>330</v>
      </c>
      <c r="D39" s="534" t="s">
        <v>341</v>
      </c>
      <c r="E39" s="534"/>
      <c r="F39" s="534"/>
      <c r="G39" s="534"/>
      <c r="H39" s="534"/>
      <c r="I39" s="534"/>
      <c r="J39" s="534"/>
      <c r="K39" s="535"/>
      <c r="L39" s="519"/>
      <c r="M39" s="520"/>
      <c r="N39" s="520"/>
      <c r="O39" s="521"/>
      <c r="P39" s="522" t="s">
        <v>505</v>
      </c>
      <c r="Q39" s="523"/>
      <c r="R39" s="523"/>
      <c r="S39" s="523"/>
      <c r="T39" s="523"/>
      <c r="U39" s="524"/>
      <c r="V39" s="12"/>
      <c r="W39" s="12"/>
      <c r="X39" s="12"/>
    </row>
    <row r="40" spans="1:24" s="6" customFormat="1" ht="35.25" customHeight="1" thickBot="1" x14ac:dyDescent="0.45">
      <c r="B40" s="537"/>
      <c r="C40" s="74" t="s">
        <v>331</v>
      </c>
      <c r="D40" s="534" t="s">
        <v>342</v>
      </c>
      <c r="E40" s="534"/>
      <c r="F40" s="534"/>
      <c r="G40" s="534"/>
      <c r="H40" s="534"/>
      <c r="I40" s="534"/>
      <c r="J40" s="534"/>
      <c r="K40" s="535"/>
      <c r="L40" s="519"/>
      <c r="M40" s="520"/>
      <c r="N40" s="520"/>
      <c r="O40" s="521"/>
      <c r="P40" s="522" t="s">
        <v>505</v>
      </c>
      <c r="Q40" s="523"/>
      <c r="R40" s="523"/>
      <c r="S40" s="523"/>
      <c r="T40" s="523"/>
      <c r="U40" s="524"/>
      <c r="V40" s="10"/>
      <c r="W40" s="10"/>
      <c r="X40" s="10"/>
    </row>
    <row r="41" spans="1:24" s="6" customFormat="1" ht="27" customHeight="1" thickTop="1" x14ac:dyDescent="0.4">
      <c r="B41" s="538"/>
      <c r="C41" s="542" t="s">
        <v>9</v>
      </c>
      <c r="D41" s="543"/>
      <c r="E41" s="543"/>
      <c r="F41" s="543"/>
      <c r="G41" s="543"/>
      <c r="H41" s="543"/>
      <c r="I41" s="543"/>
      <c r="J41" s="543"/>
      <c r="K41" s="544"/>
      <c r="L41" s="562">
        <f>SUM(L28,L33,L38:O40)</f>
        <v>0</v>
      </c>
      <c r="M41" s="562"/>
      <c r="N41" s="562"/>
      <c r="O41" s="562"/>
      <c r="P41" s="554"/>
      <c r="Q41" s="555"/>
      <c r="R41" s="555"/>
      <c r="S41" s="555"/>
      <c r="T41" s="555"/>
      <c r="U41" s="556"/>
      <c r="V41" s="12"/>
      <c r="W41" s="12"/>
      <c r="X41" s="12"/>
    </row>
    <row r="42" spans="1:24" s="6" customFormat="1" ht="9" customHeight="1" x14ac:dyDescent="0.4">
      <c r="A42" s="54"/>
      <c r="B42" s="54"/>
      <c r="C42" s="50"/>
      <c r="D42" s="10"/>
      <c r="E42" s="10"/>
      <c r="F42" s="10"/>
      <c r="G42" s="10"/>
      <c r="H42" s="10"/>
      <c r="I42" s="10"/>
      <c r="J42" s="78"/>
      <c r="K42" s="78"/>
      <c r="L42" s="78"/>
      <c r="M42" s="78"/>
      <c r="N42" s="78"/>
      <c r="O42" s="78"/>
      <c r="P42" s="79"/>
      <c r="Q42" s="79"/>
      <c r="R42" s="79"/>
      <c r="S42" s="10"/>
      <c r="T42" s="10"/>
      <c r="U42" s="10"/>
      <c r="V42" s="10"/>
      <c r="W42" s="10"/>
      <c r="X42" s="10"/>
    </row>
    <row r="43" spans="1:24" ht="24.75" customHeight="1" x14ac:dyDescent="0.15">
      <c r="A43" s="80" t="s">
        <v>43</v>
      </c>
      <c r="B43" s="80"/>
      <c r="C43" s="80"/>
      <c r="D43" s="80"/>
      <c r="E43" s="80"/>
      <c r="F43" s="80"/>
      <c r="G43" s="80"/>
      <c r="H43" s="80"/>
      <c r="I43" s="80"/>
      <c r="J43" s="80"/>
      <c r="K43" s="80"/>
      <c r="L43" s="80"/>
      <c r="M43" s="80"/>
      <c r="N43" s="80"/>
      <c r="O43" s="80"/>
      <c r="P43" s="80"/>
      <c r="Q43" s="80"/>
      <c r="R43" s="80"/>
      <c r="S43" s="80"/>
      <c r="T43" s="80"/>
      <c r="U43" s="80"/>
      <c r="V43" s="80"/>
    </row>
    <row r="44" spans="1:24" ht="24" customHeight="1" x14ac:dyDescent="0.15">
      <c r="A44" s="80"/>
      <c r="B44" s="55" t="s">
        <v>42</v>
      </c>
      <c r="C44" s="80"/>
      <c r="D44" s="80"/>
      <c r="E44" s="80"/>
      <c r="F44" s="80"/>
      <c r="G44" s="80"/>
      <c r="H44" s="80"/>
      <c r="I44" s="80"/>
      <c r="J44" s="80"/>
      <c r="K44" s="80"/>
      <c r="L44" s="80"/>
      <c r="M44" s="80"/>
      <c r="N44" s="80"/>
      <c r="O44" s="80"/>
      <c r="P44" s="80"/>
      <c r="Q44" s="80"/>
      <c r="R44" s="80"/>
      <c r="S44" s="80"/>
      <c r="T44" s="80"/>
      <c r="U44" s="80"/>
      <c r="V44" s="80"/>
    </row>
    <row r="45" spans="1:24" s="88" customFormat="1" ht="24" customHeight="1" x14ac:dyDescent="0.15">
      <c r="A45" s="87"/>
      <c r="B45" s="336" t="s">
        <v>41</v>
      </c>
      <c r="C45" s="337"/>
      <c r="D45" s="337"/>
      <c r="E45" s="338"/>
      <c r="F45" s="575" t="s">
        <v>571</v>
      </c>
      <c r="G45" s="576"/>
      <c r="H45" s="576"/>
      <c r="I45" s="576"/>
      <c r="J45" s="576"/>
      <c r="K45" s="577"/>
      <c r="L45" s="87"/>
      <c r="M45" s="161"/>
      <c r="N45" s="234"/>
      <c r="O45" s="234"/>
      <c r="P45" s="234"/>
      <c r="Q45" s="234"/>
      <c r="R45" s="234"/>
      <c r="S45" s="234"/>
      <c r="T45" s="234"/>
      <c r="U45" s="234"/>
    </row>
    <row r="46" spans="1:24" s="39" customFormat="1" ht="30.75" customHeight="1" x14ac:dyDescent="0.45">
      <c r="A46" s="89" t="s">
        <v>303</v>
      </c>
      <c r="B46" s="81"/>
      <c r="C46" s="81"/>
      <c r="D46" s="82"/>
      <c r="E46" s="82"/>
      <c r="F46" s="83"/>
      <c r="G46" s="82"/>
      <c r="H46" s="82"/>
      <c r="I46" s="82"/>
      <c r="J46" s="82"/>
      <c r="K46" s="82"/>
      <c r="L46" s="82"/>
      <c r="M46" s="234"/>
      <c r="N46" s="234"/>
      <c r="O46" s="234"/>
      <c r="P46" s="234"/>
      <c r="Q46" s="234"/>
      <c r="R46" s="234"/>
      <c r="S46" s="234"/>
      <c r="T46" s="234"/>
      <c r="U46" s="234"/>
    </row>
    <row r="47" spans="1:24" s="26" customFormat="1" ht="24" customHeight="1" x14ac:dyDescent="0.15">
      <c r="A47" s="60" t="s">
        <v>102</v>
      </c>
      <c r="B47" s="84" t="s">
        <v>44</v>
      </c>
      <c r="C47" s="85"/>
      <c r="D47" s="85"/>
      <c r="E47" s="85"/>
      <c r="F47" s="25"/>
      <c r="G47" s="25"/>
      <c r="H47" s="25"/>
      <c r="I47" s="25"/>
      <c r="J47" s="25"/>
      <c r="K47" s="25"/>
      <c r="L47" s="50"/>
      <c r="M47" s="10"/>
      <c r="N47" s="50"/>
      <c r="O47" s="50"/>
      <c r="P47" s="50"/>
      <c r="Q47" s="50"/>
      <c r="R47" s="50"/>
      <c r="S47" s="50"/>
      <c r="T47" s="50"/>
      <c r="U47" s="50"/>
      <c r="V47" s="10"/>
    </row>
    <row r="48" spans="1:24" ht="23.25" customHeight="1" x14ac:dyDescent="0.15">
      <c r="A48" s="26"/>
      <c r="B48" s="351" t="s">
        <v>325</v>
      </c>
      <c r="C48" s="352"/>
      <c r="D48" s="352"/>
      <c r="E48" s="341"/>
      <c r="F48" s="351" t="s">
        <v>326</v>
      </c>
      <c r="G48" s="352"/>
      <c r="H48" s="352"/>
      <c r="I48" s="352"/>
      <c r="J48" s="352"/>
      <c r="K48" s="132"/>
      <c r="L48" s="10"/>
      <c r="M48" s="10"/>
      <c r="N48" s="10"/>
      <c r="O48" s="10"/>
      <c r="P48" s="10"/>
    </row>
    <row r="49" spans="1:23" ht="23.25" customHeight="1" x14ac:dyDescent="0.15">
      <c r="A49" s="26"/>
      <c r="B49" s="355"/>
      <c r="C49" s="356"/>
      <c r="D49" s="356"/>
      <c r="E49" s="357"/>
      <c r="F49" s="322"/>
      <c r="G49" s="353"/>
      <c r="H49" s="353"/>
      <c r="I49" s="353"/>
      <c r="J49" s="353"/>
      <c r="K49" s="133"/>
      <c r="L49" s="37"/>
      <c r="M49" s="37"/>
      <c r="N49" s="37"/>
      <c r="O49" s="37"/>
      <c r="P49" s="37"/>
    </row>
    <row r="50" spans="1:23" s="13" customFormat="1" ht="29.25" customHeight="1" x14ac:dyDescent="0.45">
      <c r="A50" s="563" t="s">
        <v>103</v>
      </c>
      <c r="B50" s="563"/>
      <c r="C50" s="563"/>
      <c r="D50" s="563"/>
      <c r="E50" s="563"/>
      <c r="F50" s="563"/>
      <c r="G50" s="563"/>
      <c r="H50" s="563"/>
      <c r="I50" s="563"/>
      <c r="J50" s="563"/>
      <c r="K50" s="563"/>
      <c r="L50" s="563"/>
      <c r="M50" s="563"/>
      <c r="N50" s="563"/>
      <c r="O50" s="563"/>
      <c r="P50" s="563"/>
      <c r="Q50" s="563"/>
      <c r="R50" s="563"/>
      <c r="S50" s="563"/>
      <c r="T50" s="563"/>
      <c r="U50" s="563"/>
      <c r="V50" s="563"/>
    </row>
    <row r="51" spans="1:23" s="40" customFormat="1" ht="16.5" customHeight="1" x14ac:dyDescent="0.15">
      <c r="B51" s="58" t="s">
        <v>46</v>
      </c>
      <c r="C51" s="58"/>
      <c r="D51" s="58"/>
      <c r="E51" s="58"/>
      <c r="F51" s="58"/>
      <c r="G51" s="58"/>
      <c r="H51" s="58"/>
      <c r="I51" s="58"/>
      <c r="J51" s="58"/>
      <c r="K51" s="58"/>
      <c r="L51" s="58"/>
      <c r="M51" s="58"/>
      <c r="N51" s="58"/>
      <c r="O51" s="58"/>
      <c r="P51" s="58"/>
      <c r="Q51" s="58"/>
      <c r="R51" s="58"/>
      <c r="S51" s="58"/>
      <c r="T51" s="58"/>
      <c r="U51" s="58"/>
    </row>
    <row r="52" spans="1:23" s="40" customFormat="1" ht="30" customHeight="1" x14ac:dyDescent="0.15">
      <c r="B52" s="346" t="s">
        <v>47</v>
      </c>
      <c r="C52" s="346"/>
      <c r="D52" s="346"/>
      <c r="E52" s="346"/>
      <c r="F52" s="346"/>
      <c r="G52" s="346"/>
      <c r="H52" s="346"/>
      <c r="I52" s="346"/>
      <c r="J52" s="346"/>
      <c r="K52" s="346"/>
      <c r="L52" s="346"/>
      <c r="M52" s="346"/>
      <c r="N52" s="346"/>
      <c r="O52" s="346"/>
      <c r="P52" s="346"/>
      <c r="Q52" s="346"/>
      <c r="R52" s="346"/>
      <c r="S52" s="346"/>
      <c r="T52" s="346"/>
      <c r="U52" s="346"/>
      <c r="V52" s="86"/>
    </row>
    <row r="53" spans="1:23" s="40" customFormat="1" ht="33.75" customHeight="1" x14ac:dyDescent="0.15">
      <c r="B53" s="346" t="s">
        <v>646</v>
      </c>
      <c r="C53" s="346"/>
      <c r="D53" s="346"/>
      <c r="E53" s="346"/>
      <c r="F53" s="346"/>
      <c r="G53" s="346"/>
      <c r="H53" s="346"/>
      <c r="I53" s="346"/>
      <c r="J53" s="346"/>
      <c r="K53" s="346"/>
      <c r="L53" s="346"/>
      <c r="M53" s="346"/>
      <c r="N53" s="346"/>
      <c r="O53" s="346"/>
      <c r="P53" s="346"/>
      <c r="Q53" s="346"/>
      <c r="R53" s="346"/>
      <c r="S53" s="346"/>
      <c r="T53" s="346"/>
      <c r="U53" s="346"/>
      <c r="V53" s="346"/>
    </row>
    <row r="54" spans="1:23" s="13" customFormat="1" ht="24" customHeight="1" x14ac:dyDescent="0.45">
      <c r="A54" s="7" t="s">
        <v>63</v>
      </c>
      <c r="B54" s="51"/>
      <c r="C54" s="51"/>
      <c r="D54" s="51"/>
      <c r="E54" s="51"/>
      <c r="F54" s="51"/>
      <c r="G54" s="51"/>
      <c r="H54" s="51"/>
      <c r="I54" s="51"/>
      <c r="J54" s="51"/>
      <c r="K54" s="51"/>
      <c r="L54" s="51"/>
      <c r="M54" s="51"/>
      <c r="N54" s="51"/>
      <c r="O54" s="51"/>
      <c r="P54" s="51"/>
      <c r="Q54" s="51"/>
      <c r="R54" s="51"/>
      <c r="S54" s="51"/>
    </row>
    <row r="55" spans="1:23" s="40" customFormat="1" ht="16.5" customHeight="1" x14ac:dyDescent="0.15">
      <c r="B55" s="58" t="s">
        <v>35</v>
      </c>
      <c r="C55" s="58"/>
      <c r="D55" s="58"/>
      <c r="E55" s="58"/>
      <c r="F55" s="58"/>
      <c r="G55" s="58"/>
      <c r="H55" s="58"/>
      <c r="I55" s="58"/>
      <c r="J55" s="58"/>
      <c r="K55" s="58"/>
      <c r="L55" s="58"/>
      <c r="M55" s="58"/>
      <c r="N55" s="58"/>
      <c r="O55" s="58"/>
      <c r="P55" s="58"/>
      <c r="Q55" s="58"/>
      <c r="R55" s="58"/>
      <c r="S55" s="58"/>
      <c r="T55" s="58"/>
      <c r="U55" s="58"/>
    </row>
    <row r="56" spans="1:23" s="5" customFormat="1" ht="23.25" customHeight="1" x14ac:dyDescent="0.15">
      <c r="A56" s="10"/>
      <c r="B56" s="339" t="s">
        <v>573</v>
      </c>
      <c r="C56" s="340"/>
      <c r="D56" s="340"/>
      <c r="E56" s="341"/>
      <c r="F56" s="339" t="s">
        <v>14</v>
      </c>
      <c r="G56" s="340"/>
      <c r="H56" s="340"/>
      <c r="I56" s="340"/>
      <c r="J56" s="340"/>
      <c r="K56" s="340"/>
      <c r="L56" s="340"/>
      <c r="M56" s="341"/>
      <c r="N56" s="41" t="s">
        <v>27</v>
      </c>
      <c r="O56" s="91" t="s">
        <v>34</v>
      </c>
      <c r="P56" s="422" t="s">
        <v>48</v>
      </c>
      <c r="Q56" s="423"/>
      <c r="R56" s="423"/>
      <c r="S56" s="423"/>
      <c r="T56" s="423"/>
      <c r="U56" s="424"/>
      <c r="W56" s="10"/>
    </row>
    <row r="57" spans="1:23" s="5" customFormat="1" ht="26.25" customHeight="1" x14ac:dyDescent="0.15">
      <c r="A57" s="10"/>
      <c r="B57" s="349" t="s">
        <v>37</v>
      </c>
      <c r="C57" s="587" t="s">
        <v>304</v>
      </c>
      <c r="D57" s="588"/>
      <c r="E57" s="589"/>
      <c r="F57" s="578" t="s">
        <v>305</v>
      </c>
      <c r="G57" s="579"/>
      <c r="H57" s="579"/>
      <c r="I57" s="579"/>
      <c r="J57" s="579"/>
      <c r="K57" s="579"/>
      <c r="L57" s="579"/>
      <c r="M57" s="580"/>
      <c r="N57" s="261" t="s">
        <v>32</v>
      </c>
      <c r="O57" s="260" t="s">
        <v>32</v>
      </c>
      <c r="P57" s="416"/>
      <c r="Q57" s="417"/>
      <c r="R57" s="417"/>
      <c r="S57" s="417"/>
      <c r="T57" s="417"/>
      <c r="U57" s="418"/>
      <c r="W57" s="10"/>
    </row>
    <row r="58" spans="1:23" s="26" customFormat="1" ht="18.75" customHeight="1" x14ac:dyDescent="0.15">
      <c r="B58" s="349"/>
      <c r="C58" s="590"/>
      <c r="D58" s="591"/>
      <c r="E58" s="592"/>
      <c r="F58" s="596" t="s">
        <v>306</v>
      </c>
      <c r="G58" s="581"/>
      <c r="H58" s="581"/>
      <c r="I58" s="581"/>
      <c r="J58" s="581"/>
      <c r="K58" s="581"/>
      <c r="L58" s="581"/>
      <c r="M58" s="597"/>
      <c r="N58" s="600" t="s">
        <v>32</v>
      </c>
      <c r="O58" s="354" t="s">
        <v>32</v>
      </c>
      <c r="P58" s="117" t="s">
        <v>265</v>
      </c>
      <c r="Q58" s="486"/>
      <c r="R58" s="487"/>
      <c r="S58" s="487"/>
      <c r="T58" s="487"/>
      <c r="U58" s="488"/>
    </row>
    <row r="59" spans="1:23" s="5" customFormat="1" ht="26.25" customHeight="1" x14ac:dyDescent="0.15">
      <c r="A59" s="10"/>
      <c r="B59" s="349"/>
      <c r="C59" s="590"/>
      <c r="D59" s="591"/>
      <c r="E59" s="592"/>
      <c r="F59" s="598"/>
      <c r="G59" s="583"/>
      <c r="H59" s="583"/>
      <c r="I59" s="583"/>
      <c r="J59" s="583"/>
      <c r="K59" s="583"/>
      <c r="L59" s="583"/>
      <c r="M59" s="599"/>
      <c r="N59" s="601"/>
      <c r="O59" s="348"/>
      <c r="P59" s="119"/>
      <c r="Q59" s="489"/>
      <c r="R59" s="490"/>
      <c r="S59" s="490"/>
      <c r="T59" s="490"/>
      <c r="U59" s="491"/>
      <c r="W59" s="10"/>
    </row>
    <row r="60" spans="1:23" s="26" customFormat="1" ht="13.5" customHeight="1" x14ac:dyDescent="0.15">
      <c r="B60" s="349"/>
      <c r="C60" s="587" t="s">
        <v>268</v>
      </c>
      <c r="D60" s="588"/>
      <c r="E60" s="589"/>
      <c r="F60" s="602" t="s">
        <v>566</v>
      </c>
      <c r="G60" s="603"/>
      <c r="H60" s="603"/>
      <c r="I60" s="603"/>
      <c r="J60" s="603"/>
      <c r="K60" s="603"/>
      <c r="L60" s="603"/>
      <c r="M60" s="604"/>
      <c r="N60" s="347" t="s">
        <v>32</v>
      </c>
      <c r="O60" s="347" t="s">
        <v>32</v>
      </c>
      <c r="P60" s="117" t="s">
        <v>265</v>
      </c>
      <c r="Q60" s="358"/>
      <c r="R60" s="359"/>
      <c r="S60" s="359"/>
      <c r="T60" s="359"/>
      <c r="U60" s="360"/>
    </row>
    <row r="61" spans="1:23" s="26" customFormat="1" ht="13.5" customHeight="1" x14ac:dyDescent="0.15">
      <c r="B61" s="350"/>
      <c r="C61" s="590"/>
      <c r="D61" s="591"/>
      <c r="E61" s="592"/>
      <c r="F61" s="605"/>
      <c r="G61" s="606"/>
      <c r="H61" s="606"/>
      <c r="I61" s="606"/>
      <c r="J61" s="606"/>
      <c r="K61" s="606"/>
      <c r="L61" s="606"/>
      <c r="M61" s="607"/>
      <c r="N61" s="611"/>
      <c r="O61" s="611"/>
      <c r="P61" s="281"/>
      <c r="Q61" s="361"/>
      <c r="R61" s="362"/>
      <c r="S61" s="362"/>
      <c r="T61" s="362"/>
      <c r="U61" s="363"/>
    </row>
    <row r="62" spans="1:23" s="5" customFormat="1" ht="20.25" customHeight="1" x14ac:dyDescent="0.15">
      <c r="A62" s="10"/>
      <c r="B62" s="349"/>
      <c r="C62" s="593"/>
      <c r="D62" s="594"/>
      <c r="E62" s="595"/>
      <c r="F62" s="608" t="s">
        <v>570</v>
      </c>
      <c r="G62" s="609"/>
      <c r="H62" s="609"/>
      <c r="I62" s="609"/>
      <c r="J62" s="609"/>
      <c r="K62" s="609"/>
      <c r="L62" s="609"/>
      <c r="M62" s="610"/>
      <c r="N62" s="283" t="s">
        <v>32</v>
      </c>
      <c r="O62" s="283" t="s">
        <v>32</v>
      </c>
      <c r="P62" s="119"/>
      <c r="Q62" s="364"/>
      <c r="R62" s="365"/>
      <c r="S62" s="365"/>
      <c r="T62" s="365"/>
      <c r="U62" s="366"/>
      <c r="W62" s="10"/>
    </row>
    <row r="63" spans="1:23" s="5" customFormat="1" ht="19.5" customHeight="1" x14ac:dyDescent="0.15">
      <c r="A63" s="10"/>
      <c r="B63" s="349"/>
      <c r="C63" s="566" t="s">
        <v>522</v>
      </c>
      <c r="D63" s="342" t="s">
        <v>523</v>
      </c>
      <c r="E63" s="343"/>
      <c r="F63" s="581" t="s">
        <v>524</v>
      </c>
      <c r="G63" s="581"/>
      <c r="H63" s="581"/>
      <c r="I63" s="581"/>
      <c r="J63" s="581"/>
      <c r="K63" s="581"/>
      <c r="L63" s="581"/>
      <c r="M63" s="582"/>
      <c r="N63" s="347" t="s">
        <v>32</v>
      </c>
      <c r="O63" s="354" t="s">
        <v>32</v>
      </c>
      <c r="P63" s="586"/>
      <c r="Q63" s="487"/>
      <c r="R63" s="487"/>
      <c r="S63" s="487"/>
      <c r="T63" s="487"/>
      <c r="U63" s="488"/>
      <c r="W63" s="10"/>
    </row>
    <row r="64" spans="1:23" s="5" customFormat="1" ht="19.5" customHeight="1" x14ac:dyDescent="0.15">
      <c r="A64" s="10"/>
      <c r="B64" s="349"/>
      <c r="C64" s="566"/>
      <c r="D64" s="342"/>
      <c r="E64" s="343"/>
      <c r="F64" s="583"/>
      <c r="G64" s="583"/>
      <c r="H64" s="583"/>
      <c r="I64" s="583"/>
      <c r="J64" s="583"/>
      <c r="K64" s="583"/>
      <c r="L64" s="583"/>
      <c r="M64" s="584"/>
      <c r="N64" s="348"/>
      <c r="O64" s="348"/>
      <c r="P64" s="498" t="s">
        <v>343</v>
      </c>
      <c r="Q64" s="585"/>
      <c r="R64" s="585"/>
      <c r="S64" s="585"/>
      <c r="T64" s="344"/>
      <c r="U64" s="345"/>
      <c r="W64" s="10"/>
    </row>
    <row r="65" spans="1:23" s="5" customFormat="1" ht="19.5" customHeight="1" x14ac:dyDescent="0.15">
      <c r="A65" s="10"/>
      <c r="B65" s="349"/>
      <c r="C65" s="566"/>
      <c r="D65" s="342"/>
      <c r="E65" s="343"/>
      <c r="F65" s="462" t="s">
        <v>525</v>
      </c>
      <c r="G65" s="462"/>
      <c r="H65" s="462"/>
      <c r="I65" s="462"/>
      <c r="J65" s="462"/>
      <c r="K65" s="462"/>
      <c r="L65" s="462"/>
      <c r="M65" s="574"/>
      <c r="N65" s="261" t="s">
        <v>32</v>
      </c>
      <c r="O65" s="261" t="s">
        <v>32</v>
      </c>
      <c r="P65" s="416"/>
      <c r="Q65" s="417"/>
      <c r="R65" s="417"/>
      <c r="S65" s="417"/>
      <c r="T65" s="417"/>
      <c r="U65" s="418"/>
      <c r="W65" s="10"/>
    </row>
    <row r="66" spans="1:23" s="5" customFormat="1" ht="19.5" customHeight="1" x14ac:dyDescent="0.15">
      <c r="A66" s="10"/>
      <c r="B66" s="350"/>
      <c r="C66" s="566"/>
      <c r="D66" s="342"/>
      <c r="E66" s="343"/>
      <c r="F66" s="462" t="s">
        <v>526</v>
      </c>
      <c r="G66" s="462"/>
      <c r="H66" s="462"/>
      <c r="I66" s="462"/>
      <c r="J66" s="462"/>
      <c r="K66" s="462"/>
      <c r="L66" s="462"/>
      <c r="M66" s="463"/>
      <c r="N66" s="261" t="s">
        <v>32</v>
      </c>
      <c r="O66" s="261" t="s">
        <v>32</v>
      </c>
      <c r="P66" s="258"/>
      <c r="Q66" s="259"/>
      <c r="R66" s="259"/>
      <c r="S66" s="259"/>
      <c r="T66" s="259"/>
      <c r="U66" s="245"/>
      <c r="W66" s="10"/>
    </row>
    <row r="67" spans="1:23" s="5" customFormat="1" ht="19.5" customHeight="1" x14ac:dyDescent="0.15">
      <c r="A67" s="10"/>
      <c r="B67" s="350"/>
      <c r="C67" s="566"/>
      <c r="D67" s="342"/>
      <c r="E67" s="343"/>
      <c r="F67" s="462" t="s">
        <v>527</v>
      </c>
      <c r="G67" s="462"/>
      <c r="H67" s="462"/>
      <c r="I67" s="462"/>
      <c r="J67" s="462"/>
      <c r="K67" s="462"/>
      <c r="L67" s="462"/>
      <c r="M67" s="463"/>
      <c r="N67" s="261" t="s">
        <v>521</v>
      </c>
      <c r="O67" s="261" t="s">
        <v>32</v>
      </c>
      <c r="P67" s="258"/>
      <c r="Q67" s="259"/>
      <c r="R67" s="259"/>
      <c r="S67" s="259"/>
      <c r="T67" s="259"/>
      <c r="U67" s="245"/>
      <c r="W67" s="10"/>
    </row>
    <row r="68" spans="1:23" s="5" customFormat="1" ht="19.5" customHeight="1" x14ac:dyDescent="0.15">
      <c r="A68" s="10"/>
      <c r="B68" s="349"/>
      <c r="C68" s="566"/>
      <c r="D68" s="342"/>
      <c r="E68" s="343"/>
      <c r="F68" s="462" t="s">
        <v>528</v>
      </c>
      <c r="G68" s="462"/>
      <c r="H68" s="462"/>
      <c r="I68" s="462"/>
      <c r="J68" s="462"/>
      <c r="K68" s="462"/>
      <c r="L68" s="462"/>
      <c r="M68" s="463"/>
      <c r="N68" s="261" t="s">
        <v>521</v>
      </c>
      <c r="O68" s="261" t="s">
        <v>32</v>
      </c>
      <c r="P68" s="416"/>
      <c r="Q68" s="417"/>
      <c r="R68" s="417"/>
      <c r="S68" s="417"/>
      <c r="T68" s="417"/>
      <c r="U68" s="418"/>
      <c r="W68" s="10"/>
    </row>
    <row r="69" spans="1:23" s="5" customFormat="1" ht="19.5" customHeight="1" x14ac:dyDescent="0.15">
      <c r="A69" s="10"/>
      <c r="B69" s="349"/>
      <c r="C69" s="566"/>
      <c r="D69" s="342" t="s">
        <v>16</v>
      </c>
      <c r="E69" s="343"/>
      <c r="F69" s="462" t="s">
        <v>529</v>
      </c>
      <c r="G69" s="462"/>
      <c r="H69" s="462"/>
      <c r="I69" s="462"/>
      <c r="J69" s="462"/>
      <c r="K69" s="462"/>
      <c r="L69" s="462"/>
      <c r="M69" s="463"/>
      <c r="N69" s="261" t="s">
        <v>32</v>
      </c>
      <c r="O69" s="261" t="s">
        <v>32</v>
      </c>
      <c r="P69" s="416"/>
      <c r="Q69" s="417"/>
      <c r="R69" s="417"/>
      <c r="S69" s="417"/>
      <c r="T69" s="417"/>
      <c r="U69" s="418"/>
      <c r="W69" s="10"/>
    </row>
    <row r="70" spans="1:23" s="5" customFormat="1" ht="19.5" customHeight="1" x14ac:dyDescent="0.15">
      <c r="A70" s="10"/>
      <c r="B70" s="349"/>
      <c r="C70" s="566"/>
      <c r="D70" s="342"/>
      <c r="E70" s="343"/>
      <c r="F70" s="462" t="s">
        <v>530</v>
      </c>
      <c r="G70" s="462"/>
      <c r="H70" s="462"/>
      <c r="I70" s="462"/>
      <c r="J70" s="462"/>
      <c r="K70" s="462"/>
      <c r="L70" s="462"/>
      <c r="M70" s="463"/>
      <c r="N70" s="261" t="s">
        <v>32</v>
      </c>
      <c r="O70" s="261" t="s">
        <v>32</v>
      </c>
      <c r="P70" s="416"/>
      <c r="Q70" s="417"/>
      <c r="R70" s="417"/>
      <c r="S70" s="417"/>
      <c r="T70" s="417"/>
      <c r="U70" s="418"/>
      <c r="W70" s="10"/>
    </row>
    <row r="71" spans="1:23" s="5" customFormat="1" ht="19.5" customHeight="1" x14ac:dyDescent="0.15">
      <c r="A71" s="10"/>
      <c r="B71" s="350"/>
      <c r="C71" s="566"/>
      <c r="D71" s="342"/>
      <c r="E71" s="343"/>
      <c r="F71" s="462" t="s">
        <v>531</v>
      </c>
      <c r="G71" s="462"/>
      <c r="H71" s="462"/>
      <c r="I71" s="462"/>
      <c r="J71" s="462"/>
      <c r="K71" s="462"/>
      <c r="L71" s="462"/>
      <c r="M71" s="463"/>
      <c r="N71" s="261" t="s">
        <v>32</v>
      </c>
      <c r="O71" s="261" t="s">
        <v>32</v>
      </c>
      <c r="P71" s="258"/>
      <c r="Q71" s="259"/>
      <c r="R71" s="259"/>
      <c r="S71" s="259"/>
      <c r="T71" s="259"/>
      <c r="U71" s="245"/>
      <c r="W71" s="10"/>
    </row>
    <row r="72" spans="1:23" s="5" customFormat="1" ht="19.5" customHeight="1" x14ac:dyDescent="0.15">
      <c r="A72" s="10"/>
      <c r="B72" s="349"/>
      <c r="C72" s="566"/>
      <c r="D72" s="342"/>
      <c r="E72" s="343"/>
      <c r="F72" s="462" t="s">
        <v>647</v>
      </c>
      <c r="G72" s="462"/>
      <c r="H72" s="462"/>
      <c r="I72" s="462"/>
      <c r="J72" s="462"/>
      <c r="K72" s="462"/>
      <c r="L72" s="462"/>
      <c r="M72" s="463"/>
      <c r="N72" s="261" t="s">
        <v>32</v>
      </c>
      <c r="O72" s="261" t="s">
        <v>32</v>
      </c>
      <c r="P72" s="416"/>
      <c r="Q72" s="417"/>
      <c r="R72" s="417"/>
      <c r="S72" s="417"/>
      <c r="T72" s="417"/>
      <c r="U72" s="418"/>
      <c r="W72" s="10"/>
    </row>
    <row r="73" spans="1:23" s="5" customFormat="1" ht="19.5" customHeight="1" x14ac:dyDescent="0.15">
      <c r="A73" s="10"/>
      <c r="B73" s="349"/>
      <c r="C73" s="566"/>
      <c r="D73" s="342" t="s">
        <v>17</v>
      </c>
      <c r="E73" s="343"/>
      <c r="F73" s="462" t="s">
        <v>532</v>
      </c>
      <c r="G73" s="462"/>
      <c r="H73" s="462"/>
      <c r="I73" s="462"/>
      <c r="J73" s="462"/>
      <c r="K73" s="462"/>
      <c r="L73" s="462"/>
      <c r="M73" s="463"/>
      <c r="N73" s="261" t="s">
        <v>32</v>
      </c>
      <c r="O73" s="261" t="s">
        <v>32</v>
      </c>
      <c r="P73" s="416"/>
      <c r="Q73" s="417"/>
      <c r="R73" s="417"/>
      <c r="S73" s="417"/>
      <c r="T73" s="417"/>
      <c r="U73" s="418"/>
      <c r="W73" s="10"/>
    </row>
    <row r="74" spans="1:23" s="5" customFormat="1" ht="19.5" customHeight="1" x14ac:dyDescent="0.15">
      <c r="A74" s="10"/>
      <c r="B74" s="349"/>
      <c r="C74" s="566"/>
      <c r="D74" s="342"/>
      <c r="E74" s="343"/>
      <c r="F74" s="462" t="s">
        <v>533</v>
      </c>
      <c r="G74" s="462"/>
      <c r="H74" s="462"/>
      <c r="I74" s="462"/>
      <c r="J74" s="462"/>
      <c r="K74" s="462"/>
      <c r="L74" s="462"/>
      <c r="M74" s="463"/>
      <c r="N74" s="261" t="s">
        <v>32</v>
      </c>
      <c r="O74" s="261" t="s">
        <v>32</v>
      </c>
      <c r="P74" s="416"/>
      <c r="Q74" s="417"/>
      <c r="R74" s="417"/>
      <c r="S74" s="417"/>
      <c r="T74" s="417"/>
      <c r="U74" s="418"/>
      <c r="W74" s="10"/>
    </row>
    <row r="75" spans="1:23" s="5" customFormat="1" ht="19.5" customHeight="1" x14ac:dyDescent="0.15">
      <c r="B75" s="349"/>
      <c r="C75" s="566"/>
      <c r="D75" s="342"/>
      <c r="E75" s="343"/>
      <c r="F75" s="462" t="s">
        <v>534</v>
      </c>
      <c r="G75" s="462"/>
      <c r="H75" s="462"/>
      <c r="I75" s="462"/>
      <c r="J75" s="462"/>
      <c r="K75" s="462"/>
      <c r="L75" s="462"/>
      <c r="M75" s="463"/>
      <c r="N75" s="261" t="s">
        <v>21</v>
      </c>
      <c r="O75" s="261" t="s">
        <v>32</v>
      </c>
      <c r="P75" s="416"/>
      <c r="Q75" s="417"/>
      <c r="R75" s="417"/>
      <c r="S75" s="417"/>
      <c r="T75" s="417"/>
      <c r="U75" s="418"/>
      <c r="W75" s="10"/>
    </row>
    <row r="76" spans="1:23" s="5" customFormat="1" ht="19.5" customHeight="1" x14ac:dyDescent="0.15">
      <c r="B76" s="349"/>
      <c r="C76" s="566"/>
      <c r="D76" s="342" t="s">
        <v>18</v>
      </c>
      <c r="E76" s="343"/>
      <c r="F76" s="462" t="s">
        <v>535</v>
      </c>
      <c r="G76" s="462"/>
      <c r="H76" s="462"/>
      <c r="I76" s="462"/>
      <c r="J76" s="462"/>
      <c r="K76" s="462"/>
      <c r="L76" s="462"/>
      <c r="M76" s="463"/>
      <c r="N76" s="261" t="s">
        <v>521</v>
      </c>
      <c r="O76" s="261" t="s">
        <v>521</v>
      </c>
      <c r="P76" s="416"/>
      <c r="Q76" s="417"/>
      <c r="R76" s="417"/>
      <c r="S76" s="417"/>
      <c r="T76" s="417"/>
      <c r="U76" s="418"/>
      <c r="W76" s="10"/>
    </row>
    <row r="77" spans="1:23" s="5" customFormat="1" ht="19.5" customHeight="1" x14ac:dyDescent="0.15">
      <c r="B77" s="349"/>
      <c r="C77" s="566"/>
      <c r="D77" s="342"/>
      <c r="E77" s="343"/>
      <c r="F77" s="462" t="s">
        <v>536</v>
      </c>
      <c r="G77" s="462"/>
      <c r="H77" s="462"/>
      <c r="I77" s="462"/>
      <c r="J77" s="462"/>
      <c r="K77" s="462"/>
      <c r="L77" s="462"/>
      <c r="M77" s="463"/>
      <c r="N77" s="261" t="s">
        <v>521</v>
      </c>
      <c r="O77" s="261" t="s">
        <v>521</v>
      </c>
      <c r="P77" s="416"/>
      <c r="Q77" s="417"/>
      <c r="R77" s="417"/>
      <c r="S77" s="417"/>
      <c r="T77" s="417"/>
      <c r="U77" s="418"/>
      <c r="W77" s="10"/>
    </row>
    <row r="78" spans="1:23" s="5" customFormat="1" ht="19.5" customHeight="1" x14ac:dyDescent="0.15">
      <c r="B78" s="350"/>
      <c r="C78" s="566"/>
      <c r="D78" s="342"/>
      <c r="E78" s="343"/>
      <c r="F78" s="462" t="s">
        <v>537</v>
      </c>
      <c r="G78" s="462"/>
      <c r="H78" s="462"/>
      <c r="I78" s="462"/>
      <c r="J78" s="462"/>
      <c r="K78" s="462"/>
      <c r="L78" s="462"/>
      <c r="M78" s="463"/>
      <c r="N78" s="261" t="s">
        <v>521</v>
      </c>
      <c r="O78" s="261" t="s">
        <v>521</v>
      </c>
      <c r="P78" s="258"/>
      <c r="Q78" s="259"/>
      <c r="R78" s="259"/>
      <c r="S78" s="259"/>
      <c r="T78" s="259"/>
      <c r="U78" s="245"/>
      <c r="W78" s="10"/>
    </row>
    <row r="79" spans="1:23" s="5" customFormat="1" ht="19.5" customHeight="1" x14ac:dyDescent="0.15">
      <c r="B79" s="349"/>
      <c r="C79" s="566"/>
      <c r="D79" s="342"/>
      <c r="E79" s="343"/>
      <c r="F79" s="462" t="s">
        <v>648</v>
      </c>
      <c r="G79" s="462"/>
      <c r="H79" s="462"/>
      <c r="I79" s="462"/>
      <c r="J79" s="462"/>
      <c r="K79" s="462"/>
      <c r="L79" s="462"/>
      <c r="M79" s="463"/>
      <c r="N79" s="261" t="s">
        <v>521</v>
      </c>
      <c r="O79" s="261" t="s">
        <v>521</v>
      </c>
      <c r="P79" s="416"/>
      <c r="Q79" s="417"/>
      <c r="R79" s="417"/>
      <c r="S79" s="417"/>
      <c r="T79" s="417"/>
      <c r="U79" s="418"/>
      <c r="W79" s="10"/>
    </row>
    <row r="80" spans="1:23" s="5" customFormat="1" ht="19.5" customHeight="1" x14ac:dyDescent="0.15">
      <c r="A80" s="10"/>
      <c r="B80" s="349"/>
      <c r="C80" s="566"/>
      <c r="D80" s="498" t="s">
        <v>23</v>
      </c>
      <c r="E80" s="499"/>
      <c r="F80" s="495" t="s">
        <v>538</v>
      </c>
      <c r="G80" s="496"/>
      <c r="H80" s="496"/>
      <c r="I80" s="496"/>
      <c r="J80" s="496"/>
      <c r="K80" s="496"/>
      <c r="L80" s="496"/>
      <c r="M80" s="497"/>
      <c r="N80" s="261" t="s">
        <v>21</v>
      </c>
      <c r="O80" s="261" t="s">
        <v>32</v>
      </c>
      <c r="P80" s="416"/>
      <c r="Q80" s="417"/>
      <c r="R80" s="417"/>
      <c r="S80" s="417"/>
      <c r="T80" s="417"/>
      <c r="U80" s="418"/>
      <c r="W80" s="10"/>
    </row>
    <row r="81" spans="1:23" s="5" customFormat="1" ht="9" customHeight="1" x14ac:dyDescent="0.15">
      <c r="A81" s="10"/>
      <c r="B81" s="107"/>
      <c r="C81" s="107"/>
      <c r="D81" s="107"/>
      <c r="E81" s="107"/>
      <c r="F81" s="108"/>
      <c r="G81" s="108"/>
      <c r="H81" s="108"/>
      <c r="I81" s="108"/>
      <c r="J81" s="108"/>
      <c r="K81" s="108"/>
      <c r="L81" s="108"/>
      <c r="M81" s="108"/>
      <c r="N81" s="109"/>
      <c r="O81" s="109"/>
      <c r="P81" s="106"/>
      <c r="Q81" s="106"/>
      <c r="R81" s="106"/>
      <c r="S81" s="106"/>
      <c r="T81" s="106"/>
      <c r="U81" s="106"/>
      <c r="W81" s="10"/>
    </row>
    <row r="82" spans="1:23" s="5" customFormat="1" ht="17.25" customHeight="1" x14ac:dyDescent="0.15">
      <c r="A82" s="10"/>
      <c r="B82" s="409" t="s">
        <v>574</v>
      </c>
      <c r="C82" s="409"/>
      <c r="D82" s="409" t="s">
        <v>14</v>
      </c>
      <c r="E82" s="409"/>
      <c r="F82" s="409"/>
      <c r="G82" s="409"/>
      <c r="H82" s="409"/>
      <c r="I82" s="409"/>
      <c r="J82" s="409"/>
      <c r="K82" s="409"/>
      <c r="L82" s="409"/>
      <c r="M82" s="409"/>
      <c r="N82" s="411" t="s">
        <v>15</v>
      </c>
      <c r="O82" s="411" t="s">
        <v>34</v>
      </c>
      <c r="P82" s="116"/>
      <c r="Q82" s="412" t="s">
        <v>264</v>
      </c>
      <c r="R82" s="412"/>
      <c r="S82" s="412"/>
      <c r="T82" s="412"/>
      <c r="U82" s="413"/>
      <c r="W82" s="10"/>
    </row>
    <row r="83" spans="1:23" s="5" customFormat="1" ht="17.25" customHeight="1" x14ac:dyDescent="0.15">
      <c r="A83" s="10"/>
      <c r="B83" s="410"/>
      <c r="C83" s="410"/>
      <c r="D83" s="410"/>
      <c r="E83" s="410"/>
      <c r="F83" s="410"/>
      <c r="G83" s="410"/>
      <c r="H83" s="410"/>
      <c r="I83" s="410"/>
      <c r="J83" s="410"/>
      <c r="K83" s="410"/>
      <c r="L83" s="410"/>
      <c r="M83" s="410"/>
      <c r="N83" s="410"/>
      <c r="O83" s="410"/>
      <c r="P83" s="121" t="s">
        <v>263</v>
      </c>
      <c r="Q83" s="414"/>
      <c r="R83" s="414"/>
      <c r="S83" s="414"/>
      <c r="T83" s="414"/>
      <c r="U83" s="415"/>
      <c r="W83" s="10"/>
    </row>
    <row r="84" spans="1:23" s="14" customFormat="1" ht="25.5" customHeight="1" x14ac:dyDescent="0.15">
      <c r="A84" s="57"/>
      <c r="B84" s="569" t="s">
        <v>19</v>
      </c>
      <c r="C84" s="570"/>
      <c r="D84" s="509" t="s">
        <v>307</v>
      </c>
      <c r="E84" s="510"/>
      <c r="F84" s="510"/>
      <c r="G84" s="510"/>
      <c r="H84" s="510"/>
      <c r="I84" s="510"/>
      <c r="J84" s="510"/>
      <c r="K84" s="510"/>
      <c r="L84" s="510"/>
      <c r="M84" s="511"/>
      <c r="N84" s="256" t="s">
        <v>521</v>
      </c>
      <c r="O84" s="252" t="s">
        <v>521</v>
      </c>
      <c r="P84" s="122"/>
      <c r="Q84" s="484"/>
      <c r="R84" s="484"/>
      <c r="S84" s="484"/>
      <c r="T84" s="484"/>
      <c r="U84" s="485"/>
      <c r="W84" s="15"/>
    </row>
    <row r="85" spans="1:23" s="14" customFormat="1" ht="25.5" customHeight="1" x14ac:dyDescent="0.15">
      <c r="A85" s="57"/>
      <c r="B85" s="569"/>
      <c r="C85" s="570"/>
      <c r="D85" s="492" t="s">
        <v>308</v>
      </c>
      <c r="E85" s="493"/>
      <c r="F85" s="493"/>
      <c r="G85" s="493"/>
      <c r="H85" s="493"/>
      <c r="I85" s="493"/>
      <c r="J85" s="493"/>
      <c r="K85" s="493"/>
      <c r="L85" s="493"/>
      <c r="M85" s="494"/>
      <c r="N85" s="257" t="s">
        <v>521</v>
      </c>
      <c r="O85" s="252" t="s">
        <v>521</v>
      </c>
      <c r="P85" s="123"/>
      <c r="Q85" s="484"/>
      <c r="R85" s="484"/>
      <c r="S85" s="484"/>
      <c r="T85" s="484"/>
      <c r="U85" s="485"/>
      <c r="W85" s="15"/>
    </row>
    <row r="86" spans="1:23" s="14" customFormat="1" ht="25.5" customHeight="1" x14ac:dyDescent="0.15">
      <c r="A86" s="57"/>
      <c r="B86" s="569"/>
      <c r="C86" s="570"/>
      <c r="D86" s="492" t="s">
        <v>309</v>
      </c>
      <c r="E86" s="493"/>
      <c r="F86" s="493"/>
      <c r="G86" s="493"/>
      <c r="H86" s="493"/>
      <c r="I86" s="493"/>
      <c r="J86" s="493"/>
      <c r="K86" s="493"/>
      <c r="L86" s="493"/>
      <c r="M86" s="494"/>
      <c r="N86" s="257" t="s">
        <v>521</v>
      </c>
      <c r="O86" s="252" t="s">
        <v>521</v>
      </c>
      <c r="P86" s="123"/>
      <c r="Q86" s="484"/>
      <c r="R86" s="484"/>
      <c r="S86" s="484"/>
      <c r="T86" s="484"/>
      <c r="U86" s="485"/>
      <c r="W86" s="15"/>
    </row>
    <row r="87" spans="1:23" s="14" customFormat="1" ht="25.5" customHeight="1" x14ac:dyDescent="0.15">
      <c r="A87" s="57"/>
      <c r="B87" s="569"/>
      <c r="C87" s="570"/>
      <c r="D87" s="492" t="s">
        <v>327</v>
      </c>
      <c r="E87" s="493"/>
      <c r="F87" s="493"/>
      <c r="G87" s="493"/>
      <c r="H87" s="493"/>
      <c r="I87" s="493"/>
      <c r="J87" s="493"/>
      <c r="K87" s="493"/>
      <c r="L87" s="493"/>
      <c r="M87" s="494"/>
      <c r="N87" s="257" t="s">
        <v>521</v>
      </c>
      <c r="O87" s="252" t="s">
        <v>521</v>
      </c>
      <c r="P87" s="123"/>
      <c r="Q87" s="484"/>
      <c r="R87" s="484"/>
      <c r="S87" s="484"/>
      <c r="T87" s="484"/>
      <c r="U87" s="485"/>
      <c r="W87" s="15"/>
    </row>
    <row r="88" spans="1:23" s="5" customFormat="1" ht="25.5" customHeight="1" x14ac:dyDescent="0.15">
      <c r="B88" s="569"/>
      <c r="C88" s="570"/>
      <c r="D88" s="492" t="s">
        <v>310</v>
      </c>
      <c r="E88" s="493"/>
      <c r="F88" s="493"/>
      <c r="G88" s="493"/>
      <c r="H88" s="493"/>
      <c r="I88" s="493"/>
      <c r="J88" s="493"/>
      <c r="K88" s="493"/>
      <c r="L88" s="493"/>
      <c r="M88" s="494"/>
      <c r="N88" s="257" t="s">
        <v>521</v>
      </c>
      <c r="O88" s="252" t="s">
        <v>521</v>
      </c>
      <c r="P88" s="123"/>
      <c r="Q88" s="484"/>
      <c r="R88" s="484"/>
      <c r="S88" s="484"/>
      <c r="T88" s="484"/>
      <c r="U88" s="485"/>
      <c r="W88" s="10"/>
    </row>
    <row r="89" spans="1:23" ht="25.5" customHeight="1" x14ac:dyDescent="0.15">
      <c r="A89" s="59"/>
      <c r="B89" s="569"/>
      <c r="C89" s="570"/>
      <c r="D89" s="492" t="s">
        <v>344</v>
      </c>
      <c r="E89" s="493"/>
      <c r="F89" s="493"/>
      <c r="G89" s="493"/>
      <c r="H89" s="493"/>
      <c r="I89" s="493"/>
      <c r="J89" s="493"/>
      <c r="K89" s="493"/>
      <c r="L89" s="493"/>
      <c r="M89" s="494"/>
      <c r="N89" s="257" t="s">
        <v>521</v>
      </c>
      <c r="O89" s="252" t="s">
        <v>521</v>
      </c>
      <c r="P89" s="123"/>
      <c r="Q89" s="484"/>
      <c r="R89" s="484"/>
      <c r="S89" s="484"/>
      <c r="T89" s="484"/>
      <c r="U89" s="485"/>
    </row>
    <row r="90" spans="1:23" ht="25.5" customHeight="1" x14ac:dyDescent="0.15">
      <c r="B90" s="571"/>
      <c r="C90" s="572"/>
      <c r="D90" s="506" t="s">
        <v>311</v>
      </c>
      <c r="E90" s="507"/>
      <c r="F90" s="508"/>
      <c r="G90" s="503"/>
      <c r="H90" s="504"/>
      <c r="I90" s="504"/>
      <c r="J90" s="504"/>
      <c r="K90" s="504"/>
      <c r="L90" s="504"/>
      <c r="M90" s="505"/>
      <c r="N90" s="257" t="s">
        <v>521</v>
      </c>
      <c r="O90" s="252" t="s">
        <v>521</v>
      </c>
      <c r="P90" s="123"/>
      <c r="Q90" s="484"/>
      <c r="R90" s="484"/>
      <c r="S90" s="484"/>
      <c r="T90" s="484"/>
      <c r="U90" s="485"/>
    </row>
    <row r="91" spans="1:23" s="17" customFormat="1" ht="30" customHeight="1" x14ac:dyDescent="0.45">
      <c r="A91" s="7" t="s">
        <v>222</v>
      </c>
      <c r="B91" s="36"/>
      <c r="C91" s="36"/>
      <c r="D91" s="36"/>
      <c r="E91" s="36"/>
      <c r="F91" s="36"/>
      <c r="G91" s="36"/>
      <c r="H91" s="36"/>
      <c r="I91" s="36"/>
      <c r="J91" s="36"/>
      <c r="K91" s="36"/>
      <c r="L91" s="36"/>
      <c r="M91" s="36"/>
      <c r="N91" s="36"/>
      <c r="O91" s="36"/>
      <c r="P91" s="36"/>
      <c r="Q91" s="36"/>
      <c r="R91" s="36"/>
      <c r="S91" s="36"/>
    </row>
    <row r="92" spans="1:23" s="40" customFormat="1" ht="16.5" customHeight="1" x14ac:dyDescent="0.15">
      <c r="B92" s="58" t="s">
        <v>320</v>
      </c>
      <c r="C92" s="58"/>
      <c r="D92" s="58"/>
      <c r="E92" s="58"/>
      <c r="F92" s="58"/>
      <c r="G92" s="58"/>
      <c r="H92" s="58"/>
      <c r="I92" s="58"/>
      <c r="J92" s="58"/>
      <c r="K92" s="58"/>
      <c r="L92" s="58"/>
      <c r="M92" s="58"/>
      <c r="N92" s="58"/>
      <c r="O92" s="58"/>
      <c r="P92" s="58"/>
      <c r="Q92" s="58"/>
      <c r="R92" s="58"/>
      <c r="S92" s="58"/>
      <c r="T92" s="58"/>
      <c r="U92" s="58"/>
    </row>
    <row r="93" spans="1:23" s="26" customFormat="1" ht="36" customHeight="1" x14ac:dyDescent="0.15">
      <c r="B93" s="455" t="s">
        <v>574</v>
      </c>
      <c r="C93" s="455"/>
      <c r="D93" s="455"/>
      <c r="E93" s="339" t="s">
        <v>14</v>
      </c>
      <c r="F93" s="340"/>
      <c r="G93" s="340"/>
      <c r="H93" s="340"/>
      <c r="I93" s="340"/>
      <c r="J93" s="340"/>
      <c r="K93" s="340"/>
      <c r="L93" s="340"/>
      <c r="M93" s="341"/>
      <c r="N93" s="91" t="s">
        <v>15</v>
      </c>
      <c r="O93" s="91" t="s">
        <v>34</v>
      </c>
      <c r="P93" s="422" t="s">
        <v>48</v>
      </c>
      <c r="Q93" s="423"/>
      <c r="R93" s="423"/>
      <c r="S93" s="423"/>
      <c r="T93" s="423"/>
      <c r="U93" s="424"/>
    </row>
    <row r="94" spans="1:23" s="26" customFormat="1" ht="24.75" customHeight="1" x14ac:dyDescent="0.15">
      <c r="B94" s="475" t="s">
        <v>36</v>
      </c>
      <c r="C94" s="464" t="s">
        <v>293</v>
      </c>
      <c r="D94" s="465"/>
      <c r="E94" s="443" t="s">
        <v>312</v>
      </c>
      <c r="F94" s="444"/>
      <c r="G94" s="444"/>
      <c r="H94" s="444"/>
      <c r="I94" s="444"/>
      <c r="J94" s="444"/>
      <c r="K94" s="444"/>
      <c r="L94" s="444"/>
      <c r="M94" s="326"/>
      <c r="N94" s="254" t="s">
        <v>521</v>
      </c>
      <c r="O94" s="252" t="s">
        <v>521</v>
      </c>
      <c r="P94" s="416"/>
      <c r="Q94" s="417"/>
      <c r="R94" s="417"/>
      <c r="S94" s="417"/>
      <c r="T94" s="417"/>
      <c r="U94" s="418"/>
    </row>
    <row r="95" spans="1:23" s="26" customFormat="1" ht="24.75" customHeight="1" x14ac:dyDescent="0.15">
      <c r="B95" s="476"/>
      <c r="C95" s="466"/>
      <c r="D95" s="467"/>
      <c r="E95" s="443" t="s">
        <v>313</v>
      </c>
      <c r="F95" s="444"/>
      <c r="G95" s="444"/>
      <c r="H95" s="444"/>
      <c r="I95" s="444"/>
      <c r="J95" s="444"/>
      <c r="K95" s="444"/>
      <c r="L95" s="444"/>
      <c r="M95" s="326"/>
      <c r="N95" s="252" t="s">
        <v>521</v>
      </c>
      <c r="O95" s="252" t="s">
        <v>521</v>
      </c>
      <c r="P95" s="416"/>
      <c r="Q95" s="417"/>
      <c r="R95" s="417"/>
      <c r="S95" s="417"/>
      <c r="T95" s="417"/>
      <c r="U95" s="418"/>
    </row>
    <row r="96" spans="1:23" s="26" customFormat="1" ht="24.75" customHeight="1" x14ac:dyDescent="0.15">
      <c r="B96" s="476"/>
      <c r="C96" s="466"/>
      <c r="D96" s="467"/>
      <c r="E96" s="443" t="s">
        <v>314</v>
      </c>
      <c r="F96" s="444"/>
      <c r="G96" s="444"/>
      <c r="H96" s="444"/>
      <c r="I96" s="444"/>
      <c r="J96" s="444"/>
      <c r="K96" s="444"/>
      <c r="L96" s="444"/>
      <c r="M96" s="326"/>
      <c r="N96" s="252" t="s">
        <v>521</v>
      </c>
      <c r="O96" s="252" t="s">
        <v>521</v>
      </c>
      <c r="P96" s="416"/>
      <c r="Q96" s="417"/>
      <c r="R96" s="417"/>
      <c r="S96" s="417"/>
      <c r="T96" s="417"/>
      <c r="U96" s="418"/>
    </row>
    <row r="97" spans="2:21" s="26" customFormat="1" ht="24.75" customHeight="1" x14ac:dyDescent="0.15">
      <c r="B97" s="476"/>
      <c r="C97" s="466"/>
      <c r="D97" s="467"/>
      <c r="E97" s="443" t="s">
        <v>315</v>
      </c>
      <c r="F97" s="444"/>
      <c r="G97" s="444"/>
      <c r="H97" s="444"/>
      <c r="I97" s="444"/>
      <c r="J97" s="444"/>
      <c r="K97" s="444"/>
      <c r="L97" s="444"/>
      <c r="M97" s="326"/>
      <c r="N97" s="252" t="s">
        <v>521</v>
      </c>
      <c r="O97" s="252" t="s">
        <v>521</v>
      </c>
      <c r="P97" s="416"/>
      <c r="Q97" s="417"/>
      <c r="R97" s="417"/>
      <c r="S97" s="417"/>
      <c r="T97" s="417"/>
      <c r="U97" s="418"/>
    </row>
    <row r="98" spans="2:21" s="26" customFormat="1" ht="18.75" customHeight="1" x14ac:dyDescent="0.15">
      <c r="B98" s="476"/>
      <c r="C98" s="466"/>
      <c r="D98" s="467"/>
      <c r="E98" s="478" t="s">
        <v>316</v>
      </c>
      <c r="F98" s="479"/>
      <c r="G98" s="479"/>
      <c r="H98" s="479"/>
      <c r="I98" s="479"/>
      <c r="J98" s="479"/>
      <c r="K98" s="479"/>
      <c r="L98" s="479"/>
      <c r="M98" s="480"/>
      <c r="N98" s="354"/>
      <c r="O98" s="354"/>
      <c r="P98" s="113"/>
      <c r="Q98" s="486"/>
      <c r="R98" s="487"/>
      <c r="S98" s="487"/>
      <c r="T98" s="487"/>
      <c r="U98" s="488"/>
    </row>
    <row r="99" spans="2:21" s="26" customFormat="1" ht="26.25" customHeight="1" x14ac:dyDescent="0.15">
      <c r="B99" s="476"/>
      <c r="C99" s="466"/>
      <c r="D99" s="467"/>
      <c r="E99" s="481"/>
      <c r="F99" s="482"/>
      <c r="G99" s="482"/>
      <c r="H99" s="482"/>
      <c r="I99" s="482"/>
      <c r="J99" s="482"/>
      <c r="K99" s="482"/>
      <c r="L99" s="482"/>
      <c r="M99" s="483"/>
      <c r="N99" s="348"/>
      <c r="O99" s="348"/>
      <c r="P99" s="118"/>
      <c r="Q99" s="489"/>
      <c r="R99" s="490"/>
      <c r="S99" s="490"/>
      <c r="T99" s="490"/>
      <c r="U99" s="491"/>
    </row>
    <row r="100" spans="2:21" s="26" customFormat="1" ht="18.75" customHeight="1" x14ac:dyDescent="0.15">
      <c r="B100" s="476"/>
      <c r="C100" s="464" t="s">
        <v>268</v>
      </c>
      <c r="D100" s="465"/>
      <c r="E100" s="478" t="s">
        <v>317</v>
      </c>
      <c r="F100" s="479"/>
      <c r="G100" s="479"/>
      <c r="H100" s="479"/>
      <c r="I100" s="479"/>
      <c r="J100" s="479"/>
      <c r="K100" s="479"/>
      <c r="L100" s="479"/>
      <c r="M100" s="480"/>
      <c r="N100" s="354"/>
      <c r="O100" s="354"/>
      <c r="P100" s="117" t="s">
        <v>265</v>
      </c>
      <c r="Q100" s="437"/>
      <c r="R100" s="438"/>
      <c r="S100" s="438"/>
      <c r="T100" s="438"/>
      <c r="U100" s="439"/>
    </row>
    <row r="101" spans="2:21" s="26" customFormat="1" ht="26.25" customHeight="1" x14ac:dyDescent="0.15">
      <c r="B101" s="476"/>
      <c r="C101" s="567"/>
      <c r="D101" s="568"/>
      <c r="E101" s="481"/>
      <c r="F101" s="482"/>
      <c r="G101" s="482"/>
      <c r="H101" s="482"/>
      <c r="I101" s="482"/>
      <c r="J101" s="482"/>
      <c r="K101" s="482"/>
      <c r="L101" s="482"/>
      <c r="M101" s="483"/>
      <c r="N101" s="348"/>
      <c r="O101" s="348"/>
      <c r="P101" s="119"/>
      <c r="Q101" s="440"/>
      <c r="R101" s="441"/>
      <c r="S101" s="441"/>
      <c r="T101" s="441"/>
      <c r="U101" s="442"/>
    </row>
    <row r="102" spans="2:21" s="26" customFormat="1" ht="24.75" customHeight="1" x14ac:dyDescent="0.15">
      <c r="B102" s="476"/>
      <c r="C102" s="431" t="s">
        <v>24</v>
      </c>
      <c r="D102" s="432"/>
      <c r="E102" s="324" t="s">
        <v>539</v>
      </c>
      <c r="F102" s="325"/>
      <c r="G102" s="325"/>
      <c r="H102" s="325"/>
      <c r="I102" s="325"/>
      <c r="J102" s="325"/>
      <c r="K102" s="325"/>
      <c r="L102" s="325"/>
      <c r="M102" s="326"/>
      <c r="N102" s="260" t="s">
        <v>521</v>
      </c>
      <c r="O102" s="252" t="s">
        <v>521</v>
      </c>
      <c r="P102" s="416"/>
      <c r="Q102" s="417"/>
      <c r="R102" s="417"/>
      <c r="S102" s="417"/>
      <c r="T102" s="417"/>
      <c r="U102" s="418"/>
    </row>
    <row r="103" spans="2:21" s="26" customFormat="1" ht="24.75" customHeight="1" x14ac:dyDescent="0.15">
      <c r="B103" s="476"/>
      <c r="C103" s="433"/>
      <c r="D103" s="434"/>
      <c r="E103" s="324" t="s">
        <v>540</v>
      </c>
      <c r="F103" s="325"/>
      <c r="G103" s="325"/>
      <c r="H103" s="325"/>
      <c r="I103" s="325"/>
      <c r="J103" s="325"/>
      <c r="K103" s="325"/>
      <c r="L103" s="325"/>
      <c r="M103" s="326"/>
      <c r="N103" s="260" t="s">
        <v>521</v>
      </c>
      <c r="O103" s="252" t="s">
        <v>521</v>
      </c>
      <c r="P103" s="416"/>
      <c r="Q103" s="417"/>
      <c r="R103" s="417"/>
      <c r="S103" s="417"/>
      <c r="T103" s="417"/>
      <c r="U103" s="418"/>
    </row>
    <row r="104" spans="2:21" s="26" customFormat="1" ht="24.75" customHeight="1" x14ac:dyDescent="0.15">
      <c r="B104" s="477"/>
      <c r="C104" s="433"/>
      <c r="D104" s="434"/>
      <c r="E104" s="324" t="s">
        <v>541</v>
      </c>
      <c r="F104" s="325"/>
      <c r="G104" s="325"/>
      <c r="H104" s="325"/>
      <c r="I104" s="325"/>
      <c r="J104" s="325"/>
      <c r="K104" s="325"/>
      <c r="L104" s="325"/>
      <c r="M104" s="326"/>
      <c r="N104" s="260" t="s">
        <v>521</v>
      </c>
      <c r="O104" s="252" t="s">
        <v>521</v>
      </c>
      <c r="P104" s="258"/>
      <c r="Q104" s="259"/>
      <c r="R104" s="259"/>
      <c r="S104" s="259"/>
      <c r="T104" s="259"/>
      <c r="U104" s="245"/>
    </row>
    <row r="105" spans="2:21" s="26" customFormat="1" ht="24.75" customHeight="1" x14ac:dyDescent="0.15">
      <c r="B105" s="476"/>
      <c r="C105" s="433"/>
      <c r="D105" s="434"/>
      <c r="E105" s="324" t="s">
        <v>542</v>
      </c>
      <c r="F105" s="325"/>
      <c r="G105" s="325"/>
      <c r="H105" s="325"/>
      <c r="I105" s="325"/>
      <c r="J105" s="325"/>
      <c r="K105" s="325"/>
      <c r="L105" s="325"/>
      <c r="M105" s="326"/>
      <c r="N105" s="260" t="s">
        <v>521</v>
      </c>
      <c r="O105" s="252" t="s">
        <v>521</v>
      </c>
      <c r="P105" s="416"/>
      <c r="Q105" s="417"/>
      <c r="R105" s="417"/>
      <c r="S105" s="417"/>
      <c r="T105" s="417"/>
      <c r="U105" s="418"/>
    </row>
    <row r="106" spans="2:21" s="26" customFormat="1" ht="26.25" customHeight="1" x14ac:dyDescent="0.15">
      <c r="B106" s="564" t="s">
        <v>274</v>
      </c>
      <c r="C106" s="431" t="s">
        <v>280</v>
      </c>
      <c r="D106" s="432"/>
      <c r="E106" s="500" t="s">
        <v>276</v>
      </c>
      <c r="F106" s="501"/>
      <c r="G106" s="501"/>
      <c r="H106" s="501"/>
      <c r="I106" s="501"/>
      <c r="J106" s="501"/>
      <c r="K106" s="501"/>
      <c r="L106" s="501"/>
      <c r="M106" s="502"/>
      <c r="N106" s="255" t="s">
        <v>521</v>
      </c>
      <c r="O106" s="252" t="s">
        <v>521</v>
      </c>
      <c r="P106" s="419"/>
      <c r="Q106" s="420"/>
      <c r="R106" s="420"/>
      <c r="S106" s="420"/>
      <c r="T106" s="420"/>
      <c r="U106" s="421"/>
    </row>
    <row r="107" spans="2:21" s="26" customFormat="1" ht="26.25" customHeight="1" x14ac:dyDescent="0.15">
      <c r="B107" s="565"/>
      <c r="C107" s="433"/>
      <c r="D107" s="434"/>
      <c r="E107" s="500" t="s">
        <v>318</v>
      </c>
      <c r="F107" s="501"/>
      <c r="G107" s="501"/>
      <c r="H107" s="501"/>
      <c r="I107" s="501"/>
      <c r="J107" s="501"/>
      <c r="K107" s="501"/>
      <c r="L107" s="501"/>
      <c r="M107" s="502"/>
      <c r="N107" s="255" t="s">
        <v>521</v>
      </c>
      <c r="O107" s="252" t="s">
        <v>521</v>
      </c>
      <c r="P107" s="419"/>
      <c r="Q107" s="420"/>
      <c r="R107" s="420"/>
      <c r="S107" s="420"/>
      <c r="T107" s="420"/>
      <c r="U107" s="421"/>
    </row>
    <row r="108" spans="2:21" s="26" customFormat="1" ht="26.25" customHeight="1" x14ac:dyDescent="0.15">
      <c r="B108" s="565"/>
      <c r="C108" s="433"/>
      <c r="D108" s="434"/>
      <c r="E108" s="500" t="s">
        <v>277</v>
      </c>
      <c r="F108" s="501"/>
      <c r="G108" s="501"/>
      <c r="H108" s="501"/>
      <c r="I108" s="501"/>
      <c r="J108" s="501"/>
      <c r="K108" s="501"/>
      <c r="L108" s="501"/>
      <c r="M108" s="502"/>
      <c r="N108" s="255" t="s">
        <v>521</v>
      </c>
      <c r="O108" s="252" t="s">
        <v>521</v>
      </c>
      <c r="P108" s="419"/>
      <c r="Q108" s="420"/>
      <c r="R108" s="420"/>
      <c r="S108" s="420"/>
      <c r="T108" s="420"/>
      <c r="U108" s="421"/>
    </row>
    <row r="109" spans="2:21" s="26" customFormat="1" ht="32.25" customHeight="1" x14ac:dyDescent="0.15">
      <c r="B109" s="565"/>
      <c r="C109" s="433"/>
      <c r="D109" s="434"/>
      <c r="E109" s="500" t="s">
        <v>278</v>
      </c>
      <c r="F109" s="501"/>
      <c r="G109" s="501"/>
      <c r="H109" s="501"/>
      <c r="I109" s="501"/>
      <c r="J109" s="501"/>
      <c r="K109" s="501"/>
      <c r="L109" s="501"/>
      <c r="M109" s="502"/>
      <c r="N109" s="255" t="s">
        <v>521</v>
      </c>
      <c r="O109" s="252" t="s">
        <v>521</v>
      </c>
      <c r="P109" s="419"/>
      <c r="Q109" s="420"/>
      <c r="R109" s="420"/>
      <c r="S109" s="420"/>
      <c r="T109" s="420"/>
      <c r="U109" s="421"/>
    </row>
    <row r="110" spans="2:21" s="26" customFormat="1" ht="26.25" customHeight="1" x14ac:dyDescent="0.15">
      <c r="B110" s="565"/>
      <c r="C110" s="435"/>
      <c r="D110" s="436"/>
      <c r="E110" s="500" t="s">
        <v>279</v>
      </c>
      <c r="F110" s="501"/>
      <c r="G110" s="501"/>
      <c r="H110" s="501"/>
      <c r="I110" s="501"/>
      <c r="J110" s="501"/>
      <c r="K110" s="501"/>
      <c r="L110" s="501"/>
      <c r="M110" s="502"/>
      <c r="N110" s="255" t="s">
        <v>521</v>
      </c>
      <c r="O110" s="252" t="s">
        <v>521</v>
      </c>
      <c r="P110" s="419"/>
      <c r="Q110" s="420"/>
      <c r="R110" s="420"/>
      <c r="S110" s="420"/>
      <c r="T110" s="420"/>
      <c r="U110" s="421"/>
    </row>
    <row r="111" spans="2:21" s="26" customFormat="1" ht="35.25" customHeight="1" x14ac:dyDescent="0.15">
      <c r="B111" s="565"/>
      <c r="C111" s="431" t="s">
        <v>273</v>
      </c>
      <c r="D111" s="432"/>
      <c r="E111" s="425"/>
      <c r="F111" s="426"/>
      <c r="G111" s="426"/>
      <c r="H111" s="426"/>
      <c r="I111" s="426"/>
      <c r="J111" s="426"/>
      <c r="K111" s="426"/>
      <c r="L111" s="426"/>
      <c r="M111" s="427"/>
      <c r="N111" s="252" t="str">
        <f>IF(E111&gt;0,"○","")</f>
        <v/>
      </c>
      <c r="O111" s="252" t="str">
        <f>IFERROR(IF(VLOOKUP(E111,【選択肢】!$O$6:$P$86,2,FALSE)&gt;0,"○","×"),"")</f>
        <v/>
      </c>
      <c r="P111" s="419"/>
      <c r="Q111" s="420"/>
      <c r="R111" s="420"/>
      <c r="S111" s="420"/>
      <c r="T111" s="420"/>
      <c r="U111" s="421"/>
    </row>
    <row r="112" spans="2:21" s="26" customFormat="1" ht="35.25" customHeight="1" x14ac:dyDescent="0.15">
      <c r="B112" s="565"/>
      <c r="C112" s="433"/>
      <c r="D112" s="434"/>
      <c r="E112" s="425"/>
      <c r="F112" s="426"/>
      <c r="G112" s="426"/>
      <c r="H112" s="426"/>
      <c r="I112" s="426"/>
      <c r="J112" s="426"/>
      <c r="K112" s="426"/>
      <c r="L112" s="426"/>
      <c r="M112" s="427"/>
      <c r="N112" s="252" t="str">
        <f>IF(E112&gt;0,"○","")</f>
        <v/>
      </c>
      <c r="O112" s="252" t="str">
        <f>IFERROR(IF(VLOOKUP(E112,【選択肢】!$O$6:$P$86,2,FALSE)&gt;0,"○","×"),"")</f>
        <v/>
      </c>
      <c r="P112" s="419"/>
      <c r="Q112" s="420"/>
      <c r="R112" s="420"/>
      <c r="S112" s="420"/>
      <c r="T112" s="420"/>
      <c r="U112" s="421"/>
    </row>
    <row r="113" spans="1:25" s="26" customFormat="1" ht="35.25" customHeight="1" x14ac:dyDescent="0.15">
      <c r="B113" s="565"/>
      <c r="C113" s="433"/>
      <c r="D113" s="434"/>
      <c r="E113" s="425"/>
      <c r="F113" s="426"/>
      <c r="G113" s="426"/>
      <c r="H113" s="426"/>
      <c r="I113" s="426"/>
      <c r="J113" s="426"/>
      <c r="K113" s="426"/>
      <c r="L113" s="426"/>
      <c r="M113" s="427"/>
      <c r="N113" s="252" t="str">
        <f>IF(E113&gt;0,"○","")</f>
        <v/>
      </c>
      <c r="O113" s="252" t="str">
        <f>IFERROR(IF(VLOOKUP(E113,【選択肢】!$O$6:$P$86,2,FALSE)&gt;0,"○","×"),"")</f>
        <v/>
      </c>
      <c r="P113" s="419"/>
      <c r="Q113" s="420"/>
      <c r="R113" s="420"/>
      <c r="S113" s="420"/>
      <c r="T113" s="420"/>
      <c r="U113" s="421"/>
    </row>
    <row r="114" spans="1:25" s="26" customFormat="1" ht="35.25" customHeight="1" x14ac:dyDescent="0.15">
      <c r="B114" s="565"/>
      <c r="C114" s="433"/>
      <c r="D114" s="434"/>
      <c r="E114" s="425"/>
      <c r="F114" s="426"/>
      <c r="G114" s="426"/>
      <c r="H114" s="426"/>
      <c r="I114" s="426"/>
      <c r="J114" s="426"/>
      <c r="K114" s="426"/>
      <c r="L114" s="426"/>
      <c r="M114" s="427"/>
      <c r="N114" s="252" t="str">
        <f>IF(E114&gt;0,"○","")</f>
        <v/>
      </c>
      <c r="O114" s="252" t="str">
        <f>IFERROR(IF(VLOOKUP(E114,【選択肢】!$O$6:$P$86,2,FALSE)&gt;0,"○","×"),"")</f>
        <v/>
      </c>
      <c r="P114" s="419"/>
      <c r="Q114" s="420"/>
      <c r="R114" s="420"/>
      <c r="S114" s="420"/>
      <c r="T114" s="420"/>
      <c r="U114" s="421"/>
    </row>
    <row r="115" spans="1:25" s="26" customFormat="1" ht="35.25" customHeight="1" x14ac:dyDescent="0.15">
      <c r="B115" s="565"/>
      <c r="C115" s="433"/>
      <c r="D115" s="434"/>
      <c r="E115" s="425"/>
      <c r="F115" s="426"/>
      <c r="G115" s="426"/>
      <c r="H115" s="426"/>
      <c r="I115" s="426"/>
      <c r="J115" s="426"/>
      <c r="K115" s="426"/>
      <c r="L115" s="426"/>
      <c r="M115" s="427"/>
      <c r="N115" s="252" t="str">
        <f>IF(E115&gt;0,"○","")</f>
        <v/>
      </c>
      <c r="O115" s="252" t="str">
        <f>IFERROR(IF(VLOOKUP(E115,【選択肢】!$O$6:$P$86,2,FALSE)&gt;0,"○","×"),"")</f>
        <v/>
      </c>
      <c r="P115" s="419"/>
      <c r="Q115" s="420"/>
      <c r="R115" s="420"/>
      <c r="S115" s="420"/>
      <c r="T115" s="420"/>
      <c r="U115" s="421"/>
      <c r="Y115" s="26" t="str">
        <f>IFERROR((VLOOKUP($E115,【選択肢】!$Q$45:$Q$56,2,FALSE)),"")</f>
        <v/>
      </c>
    </row>
    <row r="116" spans="1:25" s="26" customFormat="1" ht="21" customHeight="1" x14ac:dyDescent="0.15">
      <c r="B116" s="565"/>
      <c r="C116" s="435"/>
      <c r="D116" s="436"/>
      <c r="E116" s="428" t="s">
        <v>319</v>
      </c>
      <c r="F116" s="429"/>
      <c r="G116" s="429"/>
      <c r="H116" s="429"/>
      <c r="I116" s="429"/>
      <c r="J116" s="429"/>
      <c r="K116" s="429"/>
      <c r="L116" s="429"/>
      <c r="M116" s="429"/>
      <c r="N116" s="429"/>
      <c r="O116" s="429"/>
      <c r="P116" s="429"/>
      <c r="Q116" s="429"/>
      <c r="R116" s="429"/>
      <c r="S116" s="429"/>
      <c r="T116" s="429"/>
      <c r="U116" s="430"/>
    </row>
    <row r="117" spans="1:25" s="26" customFormat="1" ht="26.25" customHeight="1" x14ac:dyDescent="0.15">
      <c r="B117" s="475"/>
      <c r="C117" s="445" t="s">
        <v>271</v>
      </c>
      <c r="D117" s="445"/>
      <c r="E117" s="330" t="s">
        <v>508</v>
      </c>
      <c r="F117" s="331"/>
      <c r="G117" s="331"/>
      <c r="H117" s="331"/>
      <c r="I117" s="331"/>
      <c r="J117" s="331"/>
      <c r="K117" s="331"/>
      <c r="L117" s="331"/>
      <c r="M117" s="332"/>
      <c r="N117" s="252" t="s">
        <v>521</v>
      </c>
      <c r="O117" s="252" t="str">
        <f>IF(N117="－","－",IF(【選択肢】!P57&gt;0,"○","×"))</f>
        <v>－</v>
      </c>
      <c r="P117" s="458"/>
      <c r="Q117" s="459"/>
      <c r="R117" s="459"/>
      <c r="S117" s="459"/>
      <c r="T117" s="459"/>
      <c r="U117" s="460"/>
    </row>
    <row r="118" spans="1:25" s="5" customFormat="1" ht="16.5" customHeight="1" x14ac:dyDescent="0.15">
      <c r="A118" s="10"/>
      <c r="B118" s="110"/>
      <c r="C118" s="110"/>
      <c r="D118" s="110"/>
      <c r="E118" s="110"/>
      <c r="F118" s="111"/>
      <c r="G118" s="111"/>
      <c r="H118" s="111"/>
      <c r="I118" s="111"/>
      <c r="J118" s="111"/>
      <c r="K118" s="111"/>
      <c r="L118" s="111"/>
      <c r="M118" s="111"/>
      <c r="N118" s="112"/>
      <c r="O118" s="112"/>
      <c r="P118" s="42"/>
      <c r="Q118" s="42"/>
      <c r="R118" s="42"/>
      <c r="S118" s="42"/>
      <c r="T118" s="42"/>
      <c r="U118" s="42"/>
      <c r="W118" s="10"/>
    </row>
    <row r="119" spans="1:25" s="26" customFormat="1" ht="36" customHeight="1" x14ac:dyDescent="0.15">
      <c r="B119" s="455" t="s">
        <v>574</v>
      </c>
      <c r="C119" s="455"/>
      <c r="D119" s="455"/>
      <c r="E119" s="339" t="s">
        <v>14</v>
      </c>
      <c r="F119" s="340"/>
      <c r="G119" s="340"/>
      <c r="H119" s="340"/>
      <c r="I119" s="340"/>
      <c r="J119" s="340"/>
      <c r="K119" s="340"/>
      <c r="L119" s="340"/>
      <c r="M119" s="341"/>
      <c r="N119" s="91" t="s">
        <v>15</v>
      </c>
      <c r="O119" s="91" t="s">
        <v>34</v>
      </c>
      <c r="P119" s="422" t="s">
        <v>48</v>
      </c>
      <c r="Q119" s="423"/>
      <c r="R119" s="423"/>
      <c r="S119" s="423"/>
      <c r="T119" s="423"/>
      <c r="U119" s="424"/>
    </row>
    <row r="120" spans="1:25" ht="26.25" customHeight="1" x14ac:dyDescent="0.15">
      <c r="A120" s="26"/>
      <c r="B120" s="446" t="s">
        <v>60</v>
      </c>
      <c r="C120" s="447"/>
      <c r="D120" s="448"/>
      <c r="E120" s="330" t="s">
        <v>332</v>
      </c>
      <c r="F120" s="331"/>
      <c r="G120" s="331"/>
      <c r="H120" s="331"/>
      <c r="I120" s="331"/>
      <c r="J120" s="331"/>
      <c r="K120" s="331"/>
      <c r="L120" s="331"/>
      <c r="M120" s="332"/>
      <c r="N120" s="252" t="s">
        <v>521</v>
      </c>
      <c r="O120" s="252" t="s">
        <v>521</v>
      </c>
      <c r="P120" s="419"/>
      <c r="Q120" s="420"/>
      <c r="R120" s="420"/>
      <c r="S120" s="420"/>
      <c r="T120" s="420"/>
      <c r="U120" s="421"/>
    </row>
    <row r="121" spans="1:25" s="26" customFormat="1" ht="26.25" customHeight="1" x14ac:dyDescent="0.15">
      <c r="A121" s="31"/>
      <c r="B121" s="449"/>
      <c r="C121" s="450"/>
      <c r="D121" s="451"/>
      <c r="E121" s="333" t="s">
        <v>575</v>
      </c>
      <c r="F121" s="334"/>
      <c r="G121" s="334"/>
      <c r="H121" s="334"/>
      <c r="I121" s="334"/>
      <c r="J121" s="334"/>
      <c r="K121" s="334"/>
      <c r="L121" s="334"/>
      <c r="M121" s="335"/>
      <c r="N121" s="252" t="s">
        <v>521</v>
      </c>
      <c r="O121" s="252" t="s">
        <v>521</v>
      </c>
      <c r="P121" s="419"/>
      <c r="Q121" s="420"/>
      <c r="R121" s="420"/>
      <c r="S121" s="420"/>
      <c r="T121" s="420"/>
      <c r="U121" s="421"/>
    </row>
    <row r="122" spans="1:25" s="26" customFormat="1" ht="26.25" customHeight="1" x14ac:dyDescent="0.15">
      <c r="A122" s="31"/>
      <c r="B122" s="449"/>
      <c r="C122" s="450"/>
      <c r="D122" s="451"/>
      <c r="E122" s="330" t="s">
        <v>333</v>
      </c>
      <c r="F122" s="331"/>
      <c r="G122" s="331"/>
      <c r="H122" s="331"/>
      <c r="I122" s="331"/>
      <c r="J122" s="331"/>
      <c r="K122" s="331"/>
      <c r="L122" s="331"/>
      <c r="M122" s="332"/>
      <c r="N122" s="252" t="s">
        <v>521</v>
      </c>
      <c r="O122" s="252" t="s">
        <v>521</v>
      </c>
      <c r="P122" s="419"/>
      <c r="Q122" s="420"/>
      <c r="R122" s="420"/>
      <c r="S122" s="420"/>
      <c r="T122" s="420"/>
      <c r="U122" s="421"/>
      <c r="V122" s="10"/>
    </row>
    <row r="123" spans="1:25" s="26" customFormat="1" ht="26.25" customHeight="1" x14ac:dyDescent="0.15">
      <c r="A123" s="31"/>
      <c r="B123" s="449"/>
      <c r="C123" s="450"/>
      <c r="D123" s="451"/>
      <c r="E123" s="330" t="s">
        <v>334</v>
      </c>
      <c r="F123" s="331"/>
      <c r="G123" s="331"/>
      <c r="H123" s="331"/>
      <c r="I123" s="331"/>
      <c r="J123" s="331"/>
      <c r="K123" s="331"/>
      <c r="L123" s="331"/>
      <c r="M123" s="332"/>
      <c r="N123" s="252" t="s">
        <v>521</v>
      </c>
      <c r="O123" s="252" t="s">
        <v>521</v>
      </c>
      <c r="P123" s="419"/>
      <c r="Q123" s="420"/>
      <c r="R123" s="420"/>
      <c r="S123" s="420"/>
      <c r="T123" s="420"/>
      <c r="U123" s="421"/>
      <c r="V123" s="10"/>
    </row>
    <row r="124" spans="1:25" s="26" customFormat="1" ht="26.25" customHeight="1" x14ac:dyDescent="0.15">
      <c r="A124" s="31"/>
      <c r="B124" s="449"/>
      <c r="C124" s="450"/>
      <c r="D124" s="451"/>
      <c r="E124" s="330" t="s">
        <v>335</v>
      </c>
      <c r="F124" s="331"/>
      <c r="G124" s="331"/>
      <c r="H124" s="331"/>
      <c r="I124" s="331"/>
      <c r="J124" s="331"/>
      <c r="K124" s="331"/>
      <c r="L124" s="331"/>
      <c r="M124" s="332"/>
      <c r="N124" s="252" t="s">
        <v>521</v>
      </c>
      <c r="O124" s="252" t="s">
        <v>521</v>
      </c>
      <c r="P124" s="419"/>
      <c r="Q124" s="420"/>
      <c r="R124" s="420"/>
      <c r="S124" s="420"/>
      <c r="T124" s="420"/>
      <c r="U124" s="421"/>
      <c r="V124" s="10"/>
    </row>
    <row r="125" spans="1:25" s="26" customFormat="1" ht="26.25" customHeight="1" x14ac:dyDescent="0.15">
      <c r="A125" s="31"/>
      <c r="B125" s="449"/>
      <c r="C125" s="450"/>
      <c r="D125" s="451"/>
      <c r="E125" s="333" t="s">
        <v>545</v>
      </c>
      <c r="F125" s="334"/>
      <c r="G125" s="334"/>
      <c r="H125" s="334"/>
      <c r="I125" s="334"/>
      <c r="J125" s="334"/>
      <c r="K125" s="334"/>
      <c r="L125" s="334"/>
      <c r="M125" s="335"/>
      <c r="N125" s="252" t="s">
        <v>521</v>
      </c>
      <c r="O125" s="252" t="s">
        <v>521</v>
      </c>
      <c r="P125" s="419"/>
      <c r="Q125" s="420"/>
      <c r="R125" s="420"/>
      <c r="S125" s="420"/>
      <c r="T125" s="420"/>
      <c r="U125" s="421"/>
      <c r="V125" s="10"/>
    </row>
    <row r="126" spans="1:25" s="26" customFormat="1" ht="33" customHeight="1" x14ac:dyDescent="0.15">
      <c r="A126" s="31"/>
      <c r="B126" s="449"/>
      <c r="C126" s="450"/>
      <c r="D126" s="451"/>
      <c r="E126" s="330" t="s">
        <v>336</v>
      </c>
      <c r="F126" s="331"/>
      <c r="G126" s="331"/>
      <c r="H126" s="331"/>
      <c r="I126" s="331"/>
      <c r="J126" s="331"/>
      <c r="K126" s="331"/>
      <c r="L126" s="331"/>
      <c r="M126" s="332"/>
      <c r="N126" s="252" t="s">
        <v>521</v>
      </c>
      <c r="O126" s="252" t="s">
        <v>521</v>
      </c>
      <c r="P126" s="419"/>
      <c r="Q126" s="420"/>
      <c r="R126" s="420"/>
      <c r="S126" s="420"/>
      <c r="T126" s="420"/>
      <c r="U126" s="421"/>
      <c r="V126" s="10"/>
    </row>
    <row r="127" spans="1:25" s="26" customFormat="1" ht="26.25" customHeight="1" x14ac:dyDescent="0.15">
      <c r="A127" s="31"/>
      <c r="B127" s="449"/>
      <c r="C127" s="450"/>
      <c r="D127" s="451"/>
      <c r="E127" s="330" t="s">
        <v>337</v>
      </c>
      <c r="F127" s="331"/>
      <c r="G127" s="331"/>
      <c r="H127" s="331"/>
      <c r="I127" s="331"/>
      <c r="J127" s="331"/>
      <c r="K127" s="331"/>
      <c r="L127" s="331"/>
      <c r="M127" s="332"/>
      <c r="N127" s="252" t="s">
        <v>521</v>
      </c>
      <c r="O127" s="252" t="s">
        <v>521</v>
      </c>
      <c r="P127" s="419"/>
      <c r="Q127" s="420"/>
      <c r="R127" s="420"/>
      <c r="S127" s="420"/>
      <c r="T127" s="420"/>
      <c r="U127" s="421"/>
      <c r="V127" s="10"/>
    </row>
    <row r="128" spans="1:25" s="26" customFormat="1" ht="26.25" customHeight="1" x14ac:dyDescent="0.15">
      <c r="B128" s="452"/>
      <c r="C128" s="453"/>
      <c r="D128" s="454"/>
      <c r="E128" s="327" t="s">
        <v>649</v>
      </c>
      <c r="F128" s="328"/>
      <c r="G128" s="328"/>
      <c r="H128" s="328"/>
      <c r="I128" s="328"/>
      <c r="J128" s="328"/>
      <c r="K128" s="328"/>
      <c r="L128" s="328"/>
      <c r="M128" s="329"/>
      <c r="N128" s="253" t="s">
        <v>521</v>
      </c>
      <c r="O128" s="252" t="s">
        <v>521</v>
      </c>
      <c r="P128" s="419"/>
      <c r="Q128" s="420"/>
      <c r="R128" s="420"/>
      <c r="S128" s="420"/>
      <c r="T128" s="420"/>
      <c r="U128" s="421"/>
    </row>
    <row r="129" spans="1:31" s="26" customFormat="1" ht="16.5" customHeight="1" x14ac:dyDescent="0.15">
      <c r="B129" s="128"/>
      <c r="C129" s="129"/>
      <c r="D129" s="129"/>
      <c r="E129" s="130"/>
      <c r="F129" s="130"/>
      <c r="G129" s="130"/>
      <c r="H129" s="130"/>
      <c r="I129" s="130"/>
      <c r="J129" s="130"/>
      <c r="K129" s="130"/>
      <c r="L129" s="130"/>
      <c r="M129" s="130"/>
      <c r="N129" s="109"/>
      <c r="O129" s="109"/>
      <c r="P129" s="126"/>
      <c r="Q129" s="126"/>
      <c r="R129" s="126"/>
      <c r="S129" s="126"/>
      <c r="T129" s="126"/>
      <c r="U129" s="34"/>
    </row>
    <row r="130" spans="1:31" s="26" customFormat="1" ht="16.5" customHeight="1" x14ac:dyDescent="0.15">
      <c r="B130" s="461" t="s">
        <v>321</v>
      </c>
      <c r="C130" s="461"/>
      <c r="D130" s="461"/>
      <c r="E130" s="461"/>
      <c r="F130" s="461"/>
      <c r="G130" s="461"/>
      <c r="H130" s="461"/>
      <c r="I130" s="461"/>
      <c r="J130" s="461"/>
      <c r="K130" s="461"/>
      <c r="L130" s="461"/>
      <c r="M130" s="461"/>
      <c r="N130" s="461"/>
      <c r="O130" s="112"/>
      <c r="P130" s="125"/>
      <c r="Q130" s="125"/>
      <c r="R130" s="125"/>
      <c r="S130" s="125"/>
      <c r="T130" s="125"/>
      <c r="U130" s="34"/>
    </row>
    <row r="131" spans="1:31" s="26" customFormat="1" ht="22.5" customHeight="1" x14ac:dyDescent="0.15">
      <c r="A131" s="31"/>
      <c r="B131" s="351" t="s">
        <v>275</v>
      </c>
      <c r="C131" s="352"/>
      <c r="D131" s="352"/>
      <c r="E131" s="352"/>
      <c r="F131" s="352"/>
      <c r="G131" s="352"/>
      <c r="H131" s="352"/>
      <c r="I131" s="352"/>
      <c r="J131" s="352"/>
      <c r="K131" s="352"/>
      <c r="L131" s="352"/>
      <c r="M131" s="341"/>
      <c r="N131" s="114" t="s">
        <v>15</v>
      </c>
      <c r="O131" s="114" t="s">
        <v>34</v>
      </c>
      <c r="P131" s="456" t="s">
        <v>323</v>
      </c>
      <c r="Q131" s="457"/>
      <c r="R131" s="457"/>
      <c r="S131" s="457"/>
      <c r="T131" s="457"/>
      <c r="U131" s="373"/>
      <c r="V131" s="10"/>
    </row>
    <row r="132" spans="1:31" s="26" customFormat="1" ht="15.75" customHeight="1" x14ac:dyDescent="0.15">
      <c r="A132" s="31"/>
      <c r="B132" s="374" t="s">
        <v>507</v>
      </c>
      <c r="C132" s="375"/>
      <c r="D132" s="375"/>
      <c r="E132" s="375"/>
      <c r="F132" s="375"/>
      <c r="G132" s="375"/>
      <c r="H132" s="375"/>
      <c r="I132" s="375"/>
      <c r="J132" s="375"/>
      <c r="K132" s="375"/>
      <c r="L132" s="375"/>
      <c r="M132" s="474"/>
      <c r="N132" s="367"/>
      <c r="O132" s="367"/>
      <c r="P132" s="115" t="s">
        <v>266</v>
      </c>
      <c r="Q132" s="437"/>
      <c r="R132" s="438"/>
      <c r="S132" s="438"/>
      <c r="T132" s="438"/>
      <c r="U132" s="439"/>
      <c r="V132" s="10"/>
    </row>
    <row r="133" spans="1:31" s="26" customFormat="1" ht="30" customHeight="1" x14ac:dyDescent="0.15">
      <c r="A133" s="31"/>
      <c r="B133" s="377"/>
      <c r="C133" s="378"/>
      <c r="D133" s="378"/>
      <c r="E133" s="378"/>
      <c r="F133" s="378"/>
      <c r="G133" s="378"/>
      <c r="H133" s="378"/>
      <c r="I133" s="378"/>
      <c r="J133" s="378"/>
      <c r="K133" s="378"/>
      <c r="L133" s="378"/>
      <c r="M133" s="379"/>
      <c r="N133" s="368"/>
      <c r="O133" s="368"/>
      <c r="P133" s="120"/>
      <c r="Q133" s="440"/>
      <c r="R133" s="441"/>
      <c r="S133" s="441"/>
      <c r="T133" s="441"/>
      <c r="U133" s="442"/>
      <c r="V133" s="10"/>
      <c r="Z133" s="124"/>
      <c r="AA133" s="124"/>
      <c r="AB133" s="124"/>
      <c r="AC133" s="124"/>
      <c r="AD133" s="124"/>
      <c r="AE133" s="124"/>
    </row>
    <row r="134" spans="1:31" s="26" customFormat="1" ht="16.5" customHeight="1" x14ac:dyDescent="0.15">
      <c r="B134" s="128"/>
      <c r="C134" s="129"/>
      <c r="D134" s="129"/>
      <c r="E134" s="130"/>
      <c r="F134" s="130"/>
      <c r="G134" s="130"/>
      <c r="H134" s="130"/>
      <c r="I134" s="130"/>
      <c r="J134" s="130"/>
      <c r="K134" s="130"/>
      <c r="L134" s="130"/>
      <c r="M134" s="130"/>
      <c r="N134" s="109"/>
      <c r="O134" s="109"/>
      <c r="P134" s="126"/>
      <c r="Q134" s="126"/>
      <c r="R134" s="126"/>
      <c r="S134" s="126"/>
      <c r="T134" s="126"/>
      <c r="U134" s="34"/>
    </row>
    <row r="135" spans="1:31" s="26" customFormat="1" ht="22.5" customHeight="1" x14ac:dyDescent="0.15">
      <c r="A135" s="31"/>
      <c r="B135" s="339" t="s">
        <v>275</v>
      </c>
      <c r="C135" s="340"/>
      <c r="D135" s="340"/>
      <c r="E135" s="340"/>
      <c r="F135" s="340"/>
      <c r="G135" s="340"/>
      <c r="H135" s="340"/>
      <c r="I135" s="340"/>
      <c r="J135" s="340"/>
      <c r="K135" s="340"/>
      <c r="L135" s="340"/>
      <c r="M135" s="341"/>
      <c r="N135" s="284" t="s">
        <v>15</v>
      </c>
      <c r="O135" s="284" t="s">
        <v>34</v>
      </c>
      <c r="P135" s="369" t="s">
        <v>576</v>
      </c>
      <c r="Q135" s="370"/>
      <c r="R135" s="371"/>
      <c r="S135" s="372" t="s">
        <v>577</v>
      </c>
      <c r="T135" s="372"/>
      <c r="U135" s="373"/>
      <c r="V135" s="10"/>
    </row>
    <row r="136" spans="1:31" s="26" customFormat="1" ht="15.75" customHeight="1" x14ac:dyDescent="0.15">
      <c r="A136" s="31"/>
      <c r="B136" s="374" t="s">
        <v>578</v>
      </c>
      <c r="C136" s="375"/>
      <c r="D136" s="375"/>
      <c r="E136" s="375"/>
      <c r="F136" s="375"/>
      <c r="G136" s="375"/>
      <c r="H136" s="375"/>
      <c r="I136" s="375"/>
      <c r="J136" s="375"/>
      <c r="K136" s="375"/>
      <c r="L136" s="375"/>
      <c r="M136" s="376"/>
      <c r="N136" s="380"/>
      <c r="O136" s="380"/>
      <c r="P136" s="382" t="s">
        <v>579</v>
      </c>
      <c r="Q136" s="383"/>
      <c r="R136" s="384"/>
      <c r="S136" s="383" t="s">
        <v>579</v>
      </c>
      <c r="T136" s="383"/>
      <c r="U136" s="384"/>
      <c r="V136" s="10"/>
    </row>
    <row r="137" spans="1:31" s="26" customFormat="1" ht="30" customHeight="1" x14ac:dyDescent="0.15">
      <c r="A137" s="31"/>
      <c r="B137" s="377"/>
      <c r="C137" s="378"/>
      <c r="D137" s="378"/>
      <c r="E137" s="378"/>
      <c r="F137" s="378"/>
      <c r="G137" s="378"/>
      <c r="H137" s="378"/>
      <c r="I137" s="378"/>
      <c r="J137" s="378"/>
      <c r="K137" s="378"/>
      <c r="L137" s="378"/>
      <c r="M137" s="379"/>
      <c r="N137" s="381"/>
      <c r="O137" s="381"/>
      <c r="P137" s="385"/>
      <c r="Q137" s="386"/>
      <c r="R137" s="387"/>
      <c r="S137" s="386"/>
      <c r="T137" s="386"/>
      <c r="U137" s="387"/>
      <c r="V137" s="10"/>
      <c r="Z137" s="25"/>
      <c r="AA137" s="25"/>
      <c r="AB137" s="25"/>
      <c r="AC137" s="25"/>
      <c r="AD137" s="25"/>
      <c r="AE137" s="25"/>
    </row>
    <row r="138" spans="1:31" s="17" customFormat="1" ht="31.5" customHeight="1" x14ac:dyDescent="0.45">
      <c r="A138" s="7" t="s">
        <v>223</v>
      </c>
      <c r="B138" s="36"/>
      <c r="C138" s="36"/>
      <c r="D138" s="36"/>
      <c r="E138" s="36"/>
      <c r="F138" s="36"/>
      <c r="G138" s="36"/>
      <c r="H138" s="36"/>
      <c r="I138" s="5"/>
      <c r="J138" s="36"/>
      <c r="K138" s="36"/>
      <c r="L138" s="36"/>
      <c r="M138" s="36"/>
      <c r="N138" s="36"/>
      <c r="O138" s="36"/>
      <c r="P138" s="36"/>
      <c r="Q138" s="36"/>
      <c r="R138" s="36"/>
      <c r="S138" s="36"/>
    </row>
    <row r="139" spans="1:31" s="17" customFormat="1" ht="26.25" customHeight="1" x14ac:dyDescent="0.45">
      <c r="A139" s="7"/>
      <c r="B139" s="400" t="s">
        <v>15</v>
      </c>
      <c r="C139" s="400"/>
      <c r="D139" s="400"/>
      <c r="E139" s="400"/>
      <c r="F139" s="400"/>
      <c r="G139" s="400"/>
      <c r="H139" s="400"/>
      <c r="I139" s="400"/>
      <c r="J139" s="400"/>
      <c r="K139" s="400"/>
      <c r="L139" s="400"/>
      <c r="M139" s="400"/>
      <c r="N139" s="391" t="s">
        <v>38</v>
      </c>
      <c r="O139" s="392"/>
      <c r="P139" s="392"/>
      <c r="Q139" s="392"/>
      <c r="R139" s="392"/>
      <c r="S139" s="392"/>
      <c r="T139" s="392"/>
      <c r="U139" s="393"/>
    </row>
    <row r="140" spans="1:31" s="26" customFormat="1" ht="30.75" customHeight="1" x14ac:dyDescent="0.15">
      <c r="B140" s="394" t="s">
        <v>30</v>
      </c>
      <c r="C140" s="396"/>
      <c r="D140" s="401" t="s">
        <v>14</v>
      </c>
      <c r="E140" s="402"/>
      <c r="F140" s="403"/>
      <c r="G140" s="394" t="s">
        <v>28</v>
      </c>
      <c r="H140" s="395"/>
      <c r="I140" s="395"/>
      <c r="J140" s="395"/>
      <c r="K140" s="396"/>
      <c r="L140" s="407" t="s">
        <v>22</v>
      </c>
      <c r="M140" s="407"/>
      <c r="N140" s="391" t="s">
        <v>361</v>
      </c>
      <c r="O140" s="392"/>
      <c r="P140" s="392"/>
      <c r="Q140" s="392"/>
      <c r="R140" s="392"/>
      <c r="S140" s="393"/>
      <c r="T140" s="468" t="s">
        <v>324</v>
      </c>
      <c r="U140" s="469"/>
    </row>
    <row r="141" spans="1:31" s="26" customFormat="1" ht="22.5" customHeight="1" x14ac:dyDescent="0.15">
      <c r="B141" s="397"/>
      <c r="C141" s="399"/>
      <c r="D141" s="404"/>
      <c r="E141" s="405"/>
      <c r="F141" s="406"/>
      <c r="G141" s="397"/>
      <c r="H141" s="398"/>
      <c r="I141" s="398"/>
      <c r="J141" s="398"/>
      <c r="K141" s="399"/>
      <c r="L141" s="613" t="s">
        <v>29</v>
      </c>
      <c r="M141" s="613"/>
      <c r="N141" s="472" t="s">
        <v>224</v>
      </c>
      <c r="O141" s="473"/>
      <c r="P141" s="472" t="s">
        <v>225</v>
      </c>
      <c r="Q141" s="473"/>
      <c r="R141" s="472" t="s">
        <v>25</v>
      </c>
      <c r="S141" s="473"/>
      <c r="T141" s="470"/>
      <c r="U141" s="471"/>
    </row>
    <row r="142" spans="1:31" s="26" customFormat="1" ht="34.5" customHeight="1" x14ac:dyDescent="0.15">
      <c r="B142" s="408"/>
      <c r="C142" s="408"/>
      <c r="D142" s="614"/>
      <c r="E142" s="614"/>
      <c r="F142" s="614"/>
      <c r="G142" s="388"/>
      <c r="H142" s="389"/>
      <c r="I142" s="389"/>
      <c r="J142" s="389"/>
      <c r="K142" s="390"/>
      <c r="L142" s="249"/>
      <c r="M142" s="250"/>
      <c r="N142" s="158">
        <v>0</v>
      </c>
      <c r="O142" s="157">
        <f>M142</f>
        <v>0</v>
      </c>
      <c r="P142" s="159"/>
      <c r="Q142" s="157"/>
      <c r="R142" s="160" t="str">
        <f>IF(L142="","",N142+P142)</f>
        <v/>
      </c>
      <c r="S142" s="232">
        <f>M142</f>
        <v>0</v>
      </c>
      <c r="T142" s="322"/>
      <c r="U142" s="323"/>
      <c r="Y142" s="104"/>
    </row>
    <row r="143" spans="1:31" s="26" customFormat="1" ht="34.5" customHeight="1" x14ac:dyDescent="0.15">
      <c r="B143" s="408"/>
      <c r="C143" s="408"/>
      <c r="D143" s="614"/>
      <c r="E143" s="614"/>
      <c r="F143" s="614"/>
      <c r="G143" s="388"/>
      <c r="H143" s="389"/>
      <c r="I143" s="389"/>
      <c r="J143" s="389"/>
      <c r="K143" s="390"/>
      <c r="L143" s="249"/>
      <c r="M143" s="250"/>
      <c r="N143" s="158"/>
      <c r="O143" s="157">
        <f t="shared" ref="O143:O151" si="0">M143</f>
        <v>0</v>
      </c>
      <c r="P143" s="158"/>
      <c r="Q143" s="157"/>
      <c r="R143" s="160" t="str">
        <f>IF(L143="","",N143+P143)</f>
        <v/>
      </c>
      <c r="S143" s="233">
        <f t="shared" ref="S143:S151" si="1">M143</f>
        <v>0</v>
      </c>
      <c r="T143" s="322"/>
      <c r="U143" s="323"/>
      <c r="Y143" s="104"/>
    </row>
    <row r="144" spans="1:31" s="26" customFormat="1" ht="34.5" customHeight="1" x14ac:dyDescent="0.15">
      <c r="B144" s="408"/>
      <c r="C144" s="408"/>
      <c r="D144" s="614"/>
      <c r="E144" s="614"/>
      <c r="F144" s="614"/>
      <c r="G144" s="388"/>
      <c r="H144" s="389"/>
      <c r="I144" s="389"/>
      <c r="J144" s="389"/>
      <c r="K144" s="390"/>
      <c r="L144" s="249"/>
      <c r="M144" s="250"/>
      <c r="N144" s="158">
        <v>0</v>
      </c>
      <c r="O144" s="157">
        <f t="shared" si="0"/>
        <v>0</v>
      </c>
      <c r="P144" s="158">
        <v>0</v>
      </c>
      <c r="Q144" s="157"/>
      <c r="R144" s="160" t="str">
        <f>IF(L144="","",N144+P144)</f>
        <v/>
      </c>
      <c r="S144" s="233">
        <f t="shared" si="1"/>
        <v>0</v>
      </c>
      <c r="T144" s="322"/>
      <c r="U144" s="323"/>
      <c r="Y144" s="104"/>
    </row>
    <row r="145" spans="1:25" s="26" customFormat="1" ht="34.5" customHeight="1" x14ac:dyDescent="0.15">
      <c r="B145" s="408"/>
      <c r="C145" s="408"/>
      <c r="D145" s="614"/>
      <c r="E145" s="614"/>
      <c r="F145" s="614"/>
      <c r="G145" s="388"/>
      <c r="H145" s="389"/>
      <c r="I145" s="389"/>
      <c r="J145" s="389"/>
      <c r="K145" s="390"/>
      <c r="L145" s="249"/>
      <c r="M145" s="251"/>
      <c r="N145" s="158">
        <v>0</v>
      </c>
      <c r="O145" s="157">
        <f t="shared" si="0"/>
        <v>0</v>
      </c>
      <c r="P145" s="158"/>
      <c r="Q145" s="157"/>
      <c r="R145" s="160" t="str">
        <f>IF(L145="","",N145+P145)</f>
        <v/>
      </c>
      <c r="S145" s="233">
        <f t="shared" si="1"/>
        <v>0</v>
      </c>
      <c r="T145" s="322"/>
      <c r="U145" s="323"/>
      <c r="Y145" s="104"/>
    </row>
    <row r="146" spans="1:25" s="26" customFormat="1" ht="34.5" customHeight="1" x14ac:dyDescent="0.15">
      <c r="B146" s="408"/>
      <c r="C146" s="408"/>
      <c r="D146" s="615"/>
      <c r="E146" s="615"/>
      <c r="F146" s="615"/>
      <c r="G146" s="388"/>
      <c r="H146" s="389"/>
      <c r="I146" s="389"/>
      <c r="J146" s="389"/>
      <c r="K146" s="390"/>
      <c r="L146" s="249"/>
      <c r="M146" s="251"/>
      <c r="N146" s="158"/>
      <c r="O146" s="157">
        <f t="shared" si="0"/>
        <v>0</v>
      </c>
      <c r="P146" s="158"/>
      <c r="Q146" s="157"/>
      <c r="R146" s="160" t="str">
        <f t="shared" ref="R146:R151" si="2">IF(L146="","",N146+P146)</f>
        <v/>
      </c>
      <c r="S146" s="233">
        <f t="shared" si="1"/>
        <v>0</v>
      </c>
      <c r="T146" s="322"/>
      <c r="U146" s="323"/>
      <c r="Y146" s="104">
        <f t="shared" ref="Y146:Y151" si="3">D146</f>
        <v>0</v>
      </c>
    </row>
    <row r="147" spans="1:25" s="26" customFormat="1" ht="34.5" customHeight="1" x14ac:dyDescent="0.15">
      <c r="B147" s="408"/>
      <c r="C147" s="408"/>
      <c r="D147" s="615"/>
      <c r="E147" s="615"/>
      <c r="F147" s="615"/>
      <c r="G147" s="388"/>
      <c r="H147" s="389"/>
      <c r="I147" s="389"/>
      <c r="J147" s="389"/>
      <c r="K147" s="390"/>
      <c r="L147" s="249"/>
      <c r="M147" s="251"/>
      <c r="N147" s="158"/>
      <c r="O147" s="157">
        <f t="shared" si="0"/>
        <v>0</v>
      </c>
      <c r="P147" s="158"/>
      <c r="Q147" s="157"/>
      <c r="R147" s="160" t="str">
        <f t="shared" si="2"/>
        <v/>
      </c>
      <c r="S147" s="233">
        <f t="shared" si="1"/>
        <v>0</v>
      </c>
      <c r="T147" s="322"/>
      <c r="U147" s="323"/>
      <c r="Y147" s="104">
        <f t="shared" si="3"/>
        <v>0</v>
      </c>
    </row>
    <row r="148" spans="1:25" s="26" customFormat="1" ht="34.5" customHeight="1" x14ac:dyDescent="0.15">
      <c r="B148" s="408"/>
      <c r="C148" s="408"/>
      <c r="D148" s="615"/>
      <c r="E148" s="615"/>
      <c r="F148" s="615"/>
      <c r="G148" s="388"/>
      <c r="H148" s="389"/>
      <c r="I148" s="389"/>
      <c r="J148" s="389"/>
      <c r="K148" s="390"/>
      <c r="L148" s="249"/>
      <c r="M148" s="251"/>
      <c r="N148" s="158"/>
      <c r="O148" s="157">
        <f t="shared" si="0"/>
        <v>0</v>
      </c>
      <c r="P148" s="158"/>
      <c r="Q148" s="157"/>
      <c r="R148" s="160" t="str">
        <f t="shared" si="2"/>
        <v/>
      </c>
      <c r="S148" s="233">
        <f t="shared" si="1"/>
        <v>0</v>
      </c>
      <c r="T148" s="322"/>
      <c r="U148" s="323"/>
      <c r="Y148" s="104">
        <f t="shared" si="3"/>
        <v>0</v>
      </c>
    </row>
    <row r="149" spans="1:25" s="26" customFormat="1" ht="34.5" customHeight="1" x14ac:dyDescent="0.15">
      <c r="B149" s="408"/>
      <c r="C149" s="408"/>
      <c r="D149" s="615"/>
      <c r="E149" s="615"/>
      <c r="F149" s="615"/>
      <c r="G149" s="388"/>
      <c r="H149" s="389"/>
      <c r="I149" s="389"/>
      <c r="J149" s="389"/>
      <c r="K149" s="390"/>
      <c r="L149" s="249"/>
      <c r="M149" s="251"/>
      <c r="N149" s="158"/>
      <c r="O149" s="157">
        <f t="shared" si="0"/>
        <v>0</v>
      </c>
      <c r="P149" s="158"/>
      <c r="Q149" s="157"/>
      <c r="R149" s="160" t="str">
        <f t="shared" si="2"/>
        <v/>
      </c>
      <c r="S149" s="233">
        <f t="shared" si="1"/>
        <v>0</v>
      </c>
      <c r="T149" s="322"/>
      <c r="U149" s="323"/>
      <c r="Y149" s="104">
        <f t="shared" si="3"/>
        <v>0</v>
      </c>
    </row>
    <row r="150" spans="1:25" s="26" customFormat="1" ht="34.5" customHeight="1" x14ac:dyDescent="0.15">
      <c r="B150" s="408"/>
      <c r="C150" s="408"/>
      <c r="D150" s="615"/>
      <c r="E150" s="615"/>
      <c r="F150" s="615"/>
      <c r="G150" s="388"/>
      <c r="H150" s="389"/>
      <c r="I150" s="389"/>
      <c r="J150" s="389"/>
      <c r="K150" s="390"/>
      <c r="L150" s="249"/>
      <c r="M150" s="251"/>
      <c r="N150" s="158"/>
      <c r="O150" s="157">
        <f t="shared" si="0"/>
        <v>0</v>
      </c>
      <c r="P150" s="158"/>
      <c r="Q150" s="157"/>
      <c r="R150" s="160" t="str">
        <f t="shared" si="2"/>
        <v/>
      </c>
      <c r="S150" s="232">
        <f t="shared" si="1"/>
        <v>0</v>
      </c>
      <c r="T150" s="322"/>
      <c r="U150" s="323"/>
      <c r="Y150" s="104">
        <f t="shared" si="3"/>
        <v>0</v>
      </c>
    </row>
    <row r="151" spans="1:25" s="26" customFormat="1" ht="34.5" customHeight="1" x14ac:dyDescent="0.15">
      <c r="B151" s="408"/>
      <c r="C151" s="408"/>
      <c r="D151" s="615"/>
      <c r="E151" s="615"/>
      <c r="F151" s="615"/>
      <c r="G151" s="388"/>
      <c r="H151" s="389"/>
      <c r="I151" s="389"/>
      <c r="J151" s="389"/>
      <c r="K151" s="390"/>
      <c r="L151" s="249"/>
      <c r="M151" s="251"/>
      <c r="N151" s="158"/>
      <c r="O151" s="157">
        <f t="shared" si="0"/>
        <v>0</v>
      </c>
      <c r="P151" s="158"/>
      <c r="Q151" s="157"/>
      <c r="R151" s="160" t="str">
        <f t="shared" si="2"/>
        <v/>
      </c>
      <c r="S151" s="232">
        <f t="shared" si="1"/>
        <v>0</v>
      </c>
      <c r="T151" s="322"/>
      <c r="U151" s="323"/>
      <c r="Y151" s="104">
        <f t="shared" si="3"/>
        <v>0</v>
      </c>
    </row>
    <row r="152" spans="1:25" s="26" customFormat="1" ht="34.5" customHeight="1" x14ac:dyDescent="0.15">
      <c r="B152" s="408"/>
      <c r="C152" s="408"/>
      <c r="D152" s="615"/>
      <c r="E152" s="615"/>
      <c r="F152" s="615"/>
      <c r="G152" s="388"/>
      <c r="H152" s="389"/>
      <c r="I152" s="389"/>
      <c r="J152" s="389"/>
      <c r="K152" s="390"/>
      <c r="L152" s="249"/>
      <c r="M152" s="251"/>
      <c r="N152" s="158"/>
      <c r="O152" s="157">
        <f>M152</f>
        <v>0</v>
      </c>
      <c r="P152" s="158"/>
      <c r="Q152" s="157"/>
      <c r="R152" s="160" t="str">
        <f>IF(L152="","",N152+P152)</f>
        <v/>
      </c>
      <c r="S152" s="233">
        <f>M152</f>
        <v>0</v>
      </c>
      <c r="T152" s="322"/>
      <c r="U152" s="323"/>
      <c r="Y152" s="104">
        <f>D152</f>
        <v>0</v>
      </c>
    </row>
    <row r="153" spans="1:25" ht="21" customHeight="1" x14ac:dyDescent="0.15">
      <c r="B153" s="612"/>
      <c r="C153" s="612"/>
      <c r="D153" s="153" t="s">
        <v>319</v>
      </c>
      <c r="E153" s="153"/>
      <c r="F153" s="153"/>
      <c r="G153" s="238"/>
      <c r="H153" s="238"/>
      <c r="I153" s="238"/>
      <c r="J153" s="238"/>
      <c r="K153" s="238"/>
      <c r="L153" s="156"/>
      <c r="M153" s="155"/>
      <c r="N153" s="239"/>
      <c r="O153" s="231"/>
      <c r="P153" s="239"/>
      <c r="Q153" s="231"/>
      <c r="R153" s="239"/>
      <c r="S153" s="231"/>
      <c r="T153" s="154"/>
      <c r="U153" s="154"/>
      <c r="Y153" s="104" t="str">
        <f>D153</f>
        <v>「活動計画書」と同じ行数になるよう、この線より上に行を挿入してください。</v>
      </c>
    </row>
    <row r="154" spans="1:25" ht="21" customHeight="1" x14ac:dyDescent="0.15">
      <c r="B154" s="31" t="s">
        <v>322</v>
      </c>
      <c r="C154" s="33"/>
      <c r="D154" s="131"/>
      <c r="E154" s="131"/>
      <c r="F154" s="131"/>
      <c r="G154" s="131"/>
      <c r="H154" s="131"/>
      <c r="I154" s="131"/>
      <c r="J154" s="131"/>
      <c r="K154" s="131"/>
      <c r="L154" s="131"/>
      <c r="M154" s="131"/>
      <c r="N154" s="33"/>
      <c r="O154" s="33"/>
      <c r="P154" s="33"/>
      <c r="Q154" s="33"/>
      <c r="R154" s="33"/>
      <c r="S154" s="33"/>
      <c r="T154" s="33"/>
      <c r="U154" s="33"/>
      <c r="Y154" s="104"/>
    </row>
    <row r="155" spans="1:25" ht="8.25" customHeight="1" x14ac:dyDescent="0.15"/>
    <row r="156" spans="1:25" s="26" customFormat="1" ht="20.25" customHeight="1" x14ac:dyDescent="0.15">
      <c r="A156" s="31"/>
      <c r="B156" s="61" t="s">
        <v>44</v>
      </c>
      <c r="C156" s="62"/>
      <c r="D156" s="62"/>
      <c r="E156" s="62"/>
      <c r="F156" s="62"/>
      <c r="G156" s="63"/>
      <c r="H156" s="63"/>
      <c r="I156" s="64"/>
      <c r="J156" s="64"/>
      <c r="K156" s="64"/>
      <c r="L156" s="64"/>
      <c r="M156" s="65"/>
      <c r="N156" s="65"/>
      <c r="O156" s="65"/>
      <c r="P156" s="65"/>
      <c r="Q156" s="65"/>
      <c r="R156" s="65"/>
      <c r="S156" s="65"/>
      <c r="T156" s="65"/>
      <c r="U156" s="66"/>
      <c r="V156" s="31"/>
    </row>
    <row r="157" spans="1:25" s="26" customFormat="1" ht="18.75" customHeight="1" x14ac:dyDescent="0.15">
      <c r="A157" s="31"/>
      <c r="B157" s="235" t="s">
        <v>39</v>
      </c>
      <c r="C157" s="33"/>
      <c r="D157" s="33"/>
      <c r="E157" s="33"/>
      <c r="F157" s="33"/>
      <c r="G157" s="33"/>
      <c r="H157" s="33"/>
      <c r="I157" s="33"/>
      <c r="J157" s="33"/>
      <c r="K157" s="33"/>
      <c r="L157" s="557"/>
      <c r="M157" s="558"/>
      <c r="N157" s="32"/>
      <c r="O157" s="32"/>
      <c r="P157" s="32"/>
      <c r="Q157" s="32"/>
      <c r="R157" s="32"/>
      <c r="S157" s="32"/>
      <c r="T157" s="32"/>
      <c r="U157" s="67"/>
      <c r="V157" s="32"/>
      <c r="W157" s="16"/>
      <c r="X157" s="16"/>
    </row>
    <row r="158" spans="1:25" s="26" customFormat="1" ht="7.5" customHeight="1" x14ac:dyDescent="0.15">
      <c r="A158" s="31"/>
      <c r="B158" s="235"/>
      <c r="C158" s="33"/>
      <c r="D158" s="33"/>
      <c r="E158" s="33"/>
      <c r="F158" s="33"/>
      <c r="G158" s="33"/>
      <c r="H158" s="33"/>
      <c r="I158" s="33"/>
      <c r="J158" s="33"/>
      <c r="K158" s="33"/>
      <c r="L158" s="236"/>
      <c r="M158" s="236"/>
      <c r="N158" s="32"/>
      <c r="O158" s="32"/>
      <c r="P158" s="32"/>
      <c r="Q158" s="32"/>
      <c r="R158" s="32"/>
      <c r="S158" s="32"/>
      <c r="T158" s="32"/>
      <c r="U158" s="67"/>
      <c r="V158" s="32"/>
      <c r="W158" s="16"/>
      <c r="X158" s="16"/>
    </row>
    <row r="159" spans="1:25" s="26" customFormat="1" ht="20.25" customHeight="1" x14ac:dyDescent="0.15">
      <c r="A159" s="31"/>
      <c r="B159" s="237" t="s">
        <v>40</v>
      </c>
      <c r="C159" s="127"/>
      <c r="D159" s="127"/>
      <c r="E159" s="127"/>
      <c r="F159" s="127"/>
      <c r="G159" s="127"/>
      <c r="H159" s="127"/>
      <c r="I159" s="127"/>
      <c r="J159" s="127"/>
      <c r="K159" s="127"/>
      <c r="L159" s="557"/>
      <c r="M159" s="558"/>
      <c r="N159" s="68"/>
      <c r="O159" s="68"/>
      <c r="P159" s="68"/>
      <c r="Q159" s="68"/>
      <c r="R159" s="68"/>
      <c r="S159" s="68"/>
      <c r="T159" s="68"/>
      <c r="U159" s="69"/>
      <c r="V159" s="32"/>
      <c r="W159" s="16"/>
      <c r="X159" s="16"/>
    </row>
  </sheetData>
  <dataConsolidate/>
  <mergeCells count="315">
    <mergeCell ref="C4:D4"/>
    <mergeCell ref="Q3:T3"/>
    <mergeCell ref="Q7:T7"/>
    <mergeCell ref="B12:S12"/>
    <mergeCell ref="B152:C152"/>
    <mergeCell ref="D152:F152"/>
    <mergeCell ref="G152:K152"/>
    <mergeCell ref="G143:K143"/>
    <mergeCell ref="P110:U110"/>
    <mergeCell ref="P109:U109"/>
    <mergeCell ref="P115:U115"/>
    <mergeCell ref="C106:D110"/>
    <mergeCell ref="E110:M110"/>
    <mergeCell ref="E109:M109"/>
    <mergeCell ref="B146:C146"/>
    <mergeCell ref="D143:F143"/>
    <mergeCell ref="D144:F144"/>
    <mergeCell ref="B150:C150"/>
    <mergeCell ref="D151:F151"/>
    <mergeCell ref="G147:K147"/>
    <mergeCell ref="G146:K146"/>
    <mergeCell ref="C57:E59"/>
    <mergeCell ref="B153:C153"/>
    <mergeCell ref="L141:M141"/>
    <mergeCell ref="B151:C151"/>
    <mergeCell ref="B147:C147"/>
    <mergeCell ref="B148:C148"/>
    <mergeCell ref="B149:C149"/>
    <mergeCell ref="B142:C142"/>
    <mergeCell ref="D142:F142"/>
    <mergeCell ref="B143:C143"/>
    <mergeCell ref="B144:C144"/>
    <mergeCell ref="D146:F146"/>
    <mergeCell ref="D147:F147"/>
    <mergeCell ref="D148:F148"/>
    <mergeCell ref="D149:F149"/>
    <mergeCell ref="D150:F150"/>
    <mergeCell ref="D145:F145"/>
    <mergeCell ref="C60:E62"/>
    <mergeCell ref="D36:K36"/>
    <mergeCell ref="D37:K37"/>
    <mergeCell ref="D39:K39"/>
    <mergeCell ref="B53:V53"/>
    <mergeCell ref="F58:M59"/>
    <mergeCell ref="N58:N59"/>
    <mergeCell ref="F60:M61"/>
    <mergeCell ref="F62:M62"/>
    <mergeCell ref="O60:O61"/>
    <mergeCell ref="N60:N61"/>
    <mergeCell ref="F65:M65"/>
    <mergeCell ref="P72:U72"/>
    <mergeCell ref="F45:K45"/>
    <mergeCell ref="L32:O32"/>
    <mergeCell ref="L36:O36"/>
    <mergeCell ref="L37:O37"/>
    <mergeCell ref="L38:O38"/>
    <mergeCell ref="P56:U56"/>
    <mergeCell ref="P57:U57"/>
    <mergeCell ref="F57:M57"/>
    <mergeCell ref="F63:M64"/>
    <mergeCell ref="O63:O64"/>
    <mergeCell ref="P64:S64"/>
    <mergeCell ref="P63:U63"/>
    <mergeCell ref="P65:U65"/>
    <mergeCell ref="P68:U68"/>
    <mergeCell ref="F66:M66"/>
    <mergeCell ref="F67:M67"/>
    <mergeCell ref="F71:M71"/>
    <mergeCell ref="F68:M68"/>
    <mergeCell ref="F69:M69"/>
    <mergeCell ref="D29:K29"/>
    <mergeCell ref="D30:K30"/>
    <mergeCell ref="D31:K31"/>
    <mergeCell ref="D32:K32"/>
    <mergeCell ref="L29:O29"/>
    <mergeCell ref="L30:O30"/>
    <mergeCell ref="F56:M56"/>
    <mergeCell ref="P41:U41"/>
    <mergeCell ref="Q58:U59"/>
    <mergeCell ref="D38:K38"/>
    <mergeCell ref="P40:U40"/>
    <mergeCell ref="L157:M157"/>
    <mergeCell ref="L159:M159"/>
    <mergeCell ref="L33:O33"/>
    <mergeCell ref="L24:O24"/>
    <mergeCell ref="L25:O25"/>
    <mergeCell ref="C27:K27"/>
    <mergeCell ref="D28:K28"/>
    <mergeCell ref="L28:O28"/>
    <mergeCell ref="L31:O31"/>
    <mergeCell ref="L39:O39"/>
    <mergeCell ref="L40:O40"/>
    <mergeCell ref="L41:O41"/>
    <mergeCell ref="A50:V50"/>
    <mergeCell ref="N140:S140"/>
    <mergeCell ref="N100:N101"/>
    <mergeCell ref="O100:O101"/>
    <mergeCell ref="B93:D93"/>
    <mergeCell ref="B106:B117"/>
    <mergeCell ref="P79:U79"/>
    <mergeCell ref="C63:C80"/>
    <mergeCell ref="P108:U108"/>
    <mergeCell ref="C100:D101"/>
    <mergeCell ref="E108:M108"/>
    <mergeCell ref="E107:M107"/>
    <mergeCell ref="L20:O20"/>
    <mergeCell ref="L21:O21"/>
    <mergeCell ref="P21:U21"/>
    <mergeCell ref="P22:U22"/>
    <mergeCell ref="P23:U23"/>
    <mergeCell ref="P19:U19"/>
    <mergeCell ref="P20:U20"/>
    <mergeCell ref="L34:O34"/>
    <mergeCell ref="L35:O35"/>
    <mergeCell ref="P24:U24"/>
    <mergeCell ref="P25:U25"/>
    <mergeCell ref="P35:U35"/>
    <mergeCell ref="P33:U33"/>
    <mergeCell ref="P34:U34"/>
    <mergeCell ref="L27:O27"/>
    <mergeCell ref="P29:U29"/>
    <mergeCell ref="P30:U30"/>
    <mergeCell ref="P31:U31"/>
    <mergeCell ref="P32:U32"/>
    <mergeCell ref="P28:U28"/>
    <mergeCell ref="P27:U27"/>
    <mergeCell ref="A15:V15"/>
    <mergeCell ref="M16:N16"/>
    <mergeCell ref="O16:U16"/>
    <mergeCell ref="L19:O19"/>
    <mergeCell ref="L22:O22"/>
    <mergeCell ref="L23:O23"/>
    <mergeCell ref="P39:U39"/>
    <mergeCell ref="P37:U37"/>
    <mergeCell ref="P38:U38"/>
    <mergeCell ref="P36:U36"/>
    <mergeCell ref="D20:K20"/>
    <mergeCell ref="D21:K21"/>
    <mergeCell ref="D22:K22"/>
    <mergeCell ref="D33:K33"/>
    <mergeCell ref="D34:K34"/>
    <mergeCell ref="D35:K35"/>
    <mergeCell ref="B27:B41"/>
    <mergeCell ref="D23:K23"/>
    <mergeCell ref="D24:K24"/>
    <mergeCell ref="C25:K25"/>
    <mergeCell ref="D40:K40"/>
    <mergeCell ref="C41:K41"/>
    <mergeCell ref="B19:B25"/>
    <mergeCell ref="C19:K19"/>
    <mergeCell ref="D76:E79"/>
    <mergeCell ref="D80:E80"/>
    <mergeCell ref="D88:M88"/>
    <mergeCell ref="E124:M124"/>
    <mergeCell ref="E123:M123"/>
    <mergeCell ref="E122:M122"/>
    <mergeCell ref="C102:D105"/>
    <mergeCell ref="E106:M106"/>
    <mergeCell ref="E115:M115"/>
    <mergeCell ref="E114:M114"/>
    <mergeCell ref="G90:M90"/>
    <mergeCell ref="D90:F90"/>
    <mergeCell ref="D84:M84"/>
    <mergeCell ref="E94:M94"/>
    <mergeCell ref="B84:C90"/>
    <mergeCell ref="D85:M85"/>
    <mergeCell ref="D86:M86"/>
    <mergeCell ref="D87:M87"/>
    <mergeCell ref="F76:M76"/>
    <mergeCell ref="E112:M112"/>
    <mergeCell ref="E111:M111"/>
    <mergeCell ref="P94:U94"/>
    <mergeCell ref="P95:U95"/>
    <mergeCell ref="P96:U96"/>
    <mergeCell ref="P127:U127"/>
    <mergeCell ref="E105:M105"/>
    <mergeCell ref="P107:U107"/>
    <mergeCell ref="P106:U106"/>
    <mergeCell ref="E97:M97"/>
    <mergeCell ref="D89:M89"/>
    <mergeCell ref="P97:U97"/>
    <mergeCell ref="P105:U105"/>
    <mergeCell ref="F70:M70"/>
    <mergeCell ref="F72:M72"/>
    <mergeCell ref="F73:M73"/>
    <mergeCell ref="P75:U75"/>
    <mergeCell ref="Q84:U84"/>
    <mergeCell ref="Q85:U85"/>
    <mergeCell ref="Q86:U86"/>
    <mergeCell ref="Q87:U87"/>
    <mergeCell ref="P93:U93"/>
    <mergeCell ref="F75:M75"/>
    <mergeCell ref="P80:U80"/>
    <mergeCell ref="P74:U74"/>
    <mergeCell ref="P77:U77"/>
    <mergeCell ref="Q89:U89"/>
    <mergeCell ref="Q90:U90"/>
    <mergeCell ref="F78:M78"/>
    <mergeCell ref="Q88:U88"/>
    <mergeCell ref="F79:M79"/>
    <mergeCell ref="F80:M80"/>
    <mergeCell ref="P73:U73"/>
    <mergeCell ref="P69:U69"/>
    <mergeCell ref="P70:U70"/>
    <mergeCell ref="F77:M77"/>
    <mergeCell ref="E93:M93"/>
    <mergeCell ref="E95:M95"/>
    <mergeCell ref="F74:M74"/>
    <mergeCell ref="P76:U76"/>
    <mergeCell ref="C94:D99"/>
    <mergeCell ref="T148:U148"/>
    <mergeCell ref="T140:U141"/>
    <mergeCell ref="T142:U142"/>
    <mergeCell ref="N141:O141"/>
    <mergeCell ref="P141:Q141"/>
    <mergeCell ref="R141:S141"/>
    <mergeCell ref="T144:U144"/>
    <mergeCell ref="B132:M133"/>
    <mergeCell ref="B94:B105"/>
    <mergeCell ref="E100:M101"/>
    <mergeCell ref="P114:U114"/>
    <mergeCell ref="P113:U113"/>
    <mergeCell ref="P125:U125"/>
    <mergeCell ref="P126:U126"/>
    <mergeCell ref="P121:U121"/>
    <mergeCell ref="E126:M126"/>
    <mergeCell ref="E96:M96"/>
    <mergeCell ref="C117:D117"/>
    <mergeCell ref="B120:D128"/>
    <mergeCell ref="N132:N133"/>
    <mergeCell ref="B119:D119"/>
    <mergeCell ref="P131:U131"/>
    <mergeCell ref="B131:M131"/>
    <mergeCell ref="P124:U124"/>
    <mergeCell ref="P117:U117"/>
    <mergeCell ref="P120:U120"/>
    <mergeCell ref="B130:N130"/>
    <mergeCell ref="Q132:U133"/>
    <mergeCell ref="P102:U102"/>
    <mergeCell ref="E98:M99"/>
    <mergeCell ref="N98:N99"/>
    <mergeCell ref="O98:O99"/>
    <mergeCell ref="Q98:U99"/>
    <mergeCell ref="D140:F141"/>
    <mergeCell ref="L140:M140"/>
    <mergeCell ref="B145:C145"/>
    <mergeCell ref="T149:U149"/>
    <mergeCell ref="B82:C83"/>
    <mergeCell ref="D82:M83"/>
    <mergeCell ref="N82:N83"/>
    <mergeCell ref="O82:O83"/>
    <mergeCell ref="Q82:U83"/>
    <mergeCell ref="E119:M119"/>
    <mergeCell ref="P103:U103"/>
    <mergeCell ref="P128:U128"/>
    <mergeCell ref="E117:M117"/>
    <mergeCell ref="P122:U122"/>
    <mergeCell ref="P123:U123"/>
    <mergeCell ref="P119:U119"/>
    <mergeCell ref="E125:M125"/>
    <mergeCell ref="E127:M127"/>
    <mergeCell ref="E113:M113"/>
    <mergeCell ref="E116:U116"/>
    <mergeCell ref="C111:D116"/>
    <mergeCell ref="P112:U112"/>
    <mergeCell ref="P111:U111"/>
    <mergeCell ref="Q100:U101"/>
    <mergeCell ref="S135:U135"/>
    <mergeCell ref="B136:M137"/>
    <mergeCell ref="N136:N137"/>
    <mergeCell ref="O136:O137"/>
    <mergeCell ref="P136:R137"/>
    <mergeCell ref="S136:U137"/>
    <mergeCell ref="E104:M104"/>
    <mergeCell ref="T150:U150"/>
    <mergeCell ref="T151:U151"/>
    <mergeCell ref="G148:K148"/>
    <mergeCell ref="G149:K149"/>
    <mergeCell ref="N139:U139"/>
    <mergeCell ref="T146:U146"/>
    <mergeCell ref="T147:U147"/>
    <mergeCell ref="G142:K142"/>
    <mergeCell ref="G140:K141"/>
    <mergeCell ref="T143:U143"/>
    <mergeCell ref="G151:K151"/>
    <mergeCell ref="G150:K150"/>
    <mergeCell ref="T145:U145"/>
    <mergeCell ref="G144:K144"/>
    <mergeCell ref="G145:K145"/>
    <mergeCell ref="B139:M139"/>
    <mergeCell ref="B140:C141"/>
    <mergeCell ref="T152:U152"/>
    <mergeCell ref="E102:M102"/>
    <mergeCell ref="E103:M103"/>
    <mergeCell ref="E128:M128"/>
    <mergeCell ref="E120:M120"/>
    <mergeCell ref="E121:M121"/>
    <mergeCell ref="B45:E45"/>
    <mergeCell ref="B56:E56"/>
    <mergeCell ref="D63:E68"/>
    <mergeCell ref="D69:E72"/>
    <mergeCell ref="D73:E75"/>
    <mergeCell ref="T64:U64"/>
    <mergeCell ref="B52:U52"/>
    <mergeCell ref="N63:N64"/>
    <mergeCell ref="B57:B80"/>
    <mergeCell ref="F48:J48"/>
    <mergeCell ref="F49:J49"/>
    <mergeCell ref="O58:O59"/>
    <mergeCell ref="B48:E48"/>
    <mergeCell ref="B49:E49"/>
    <mergeCell ref="Q60:U62"/>
    <mergeCell ref="O132:O133"/>
    <mergeCell ref="B135:M135"/>
    <mergeCell ref="P135:R135"/>
  </mergeCells>
  <phoneticPr fontId="2"/>
  <conditionalFormatting sqref="O16:U16">
    <cfRule type="expression" dxfId="0" priority="4">
      <formula>#REF!=""</formula>
    </cfRule>
  </conditionalFormatting>
  <dataValidations disablePrompts="1" count="6">
    <dataValidation type="list" allowBlank="1" showInputMessage="1" showErrorMessage="1" sqref="T142:U152 F49:J49">
      <formula1>B.○か空白</formula1>
    </dataValidation>
    <dataValidation type="list" allowBlank="1" showInputMessage="1" showErrorMessage="1" sqref="N62 O120:O128 N117:O117 O84:O90 O58:O60 N60 O132:O133 O136:O137 O62:O80 O94:O115">
      <formula1>Ｃ2.実施欄</formula1>
    </dataValidation>
    <dataValidation type="list" allowBlank="1" showInputMessage="1" showErrorMessage="1" sqref="N84:N90 N120:N128 O57 N57:N59 N132:N133 N136:N137 N63:N80 N94:N115">
      <formula1>Ｃ1.計画欄</formula1>
    </dataValidation>
    <dataValidation type="list" allowBlank="1" showInputMessage="1" showErrorMessage="1" sqref="O142:O152 M142:M152 Q142:Q152 S142:S152">
      <formula1>G.単位</formula1>
    </dataValidation>
    <dataValidation type="list" allowBlank="1" showInputMessage="1" showErrorMessage="1" sqref="B142:C152">
      <formula1>F.施設</formula1>
    </dataValidation>
    <dataValidation type="list" allowBlank="1" showInputMessage="1" sqref="D142:F152">
      <formula1>M.長寿命化</formula1>
    </dataValidation>
  </dataValidations>
  <printOptions horizontalCentered="1"/>
  <pageMargins left="0.59055118110236227" right="0.31496062992125984" top="0.59055118110236227" bottom="0.39370078740157483" header="0.51181102362204722" footer="0.51181102362204722"/>
  <pageSetup paperSize="9" fitToWidth="0" fitToHeight="0" orientation="portrait" cellComments="asDisplayed" r:id="rId1"/>
  <headerFooter alignWithMargins="0"/>
  <rowBreaks count="6" manualBreakCount="6">
    <brk id="13" max="16383" man="1"/>
    <brk id="42" max="16383" man="1"/>
    <brk id="81" max="16383" man="1"/>
    <brk id="90" max="21" man="1"/>
    <brk id="118" max="21" man="1"/>
    <brk id="137" max="21" man="1"/>
  </rowBreaks>
  <ignoredErrors>
    <ignoredError sqref="C20:C24 C28 C33 C38:C4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F51"/>
  <sheetViews>
    <sheetView showGridLines="0" view="pageBreakPreview" zoomScale="70" zoomScaleNormal="55" zoomScaleSheetLayoutView="70" workbookViewId="0">
      <selection activeCell="U18" sqref="U18"/>
    </sheetView>
  </sheetViews>
  <sheetFormatPr defaultColWidth="9" defaultRowHeight="19.5" x14ac:dyDescent="0.3"/>
  <cols>
    <col min="1" max="1" width="2.125" style="265" customWidth="1"/>
    <col min="2" max="2" width="14.625" style="265" customWidth="1"/>
    <col min="3" max="3" width="35" style="265" customWidth="1"/>
    <col min="4" max="4" width="14.625" style="265" customWidth="1"/>
    <col min="5" max="5" width="4.5" style="265" customWidth="1"/>
    <col min="6" max="6" width="19.75" style="265" customWidth="1"/>
    <col min="7" max="7" width="2.125" style="265" customWidth="1"/>
    <col min="8" max="16384" width="9" style="265"/>
  </cols>
  <sheetData>
    <row r="1" spans="2:6" x14ac:dyDescent="0.3">
      <c r="B1" s="265" t="s">
        <v>549</v>
      </c>
    </row>
    <row r="3" spans="2:6" ht="28.5" x14ac:dyDescent="0.45">
      <c r="B3" s="622" t="s">
        <v>550</v>
      </c>
      <c r="C3" s="622"/>
      <c r="D3" s="622"/>
      <c r="E3" s="622"/>
      <c r="F3" s="622"/>
    </row>
    <row r="4" spans="2:6" x14ac:dyDescent="0.3">
      <c r="B4" s="623" t="s">
        <v>551</v>
      </c>
      <c r="C4" s="623"/>
      <c r="D4" s="623"/>
      <c r="E4" s="623"/>
      <c r="F4" s="623"/>
    </row>
    <row r="5" spans="2:6" x14ac:dyDescent="0.3">
      <c r="B5" s="266"/>
      <c r="C5" s="266"/>
      <c r="D5" s="266"/>
      <c r="E5" s="266"/>
      <c r="F5" s="266"/>
    </row>
    <row r="6" spans="2:6" x14ac:dyDescent="0.3">
      <c r="B6" s="267" t="s">
        <v>552</v>
      </c>
    </row>
    <row r="7" spans="2:6" x14ac:dyDescent="0.3">
      <c r="B7" s="267" t="s">
        <v>553</v>
      </c>
    </row>
    <row r="9" spans="2:6" s="266" customFormat="1" x14ac:dyDescent="0.3">
      <c r="B9" s="268" t="s">
        <v>554</v>
      </c>
      <c r="C9" s="268" t="s">
        <v>555</v>
      </c>
      <c r="D9" s="624" t="s">
        <v>556</v>
      </c>
      <c r="E9" s="624"/>
      <c r="F9" s="268" t="s">
        <v>557</v>
      </c>
    </row>
    <row r="10" spans="2:6" s="272" customFormat="1" ht="39.950000000000003" customHeight="1" x14ac:dyDescent="0.15">
      <c r="B10" s="269"/>
      <c r="C10" s="269"/>
      <c r="D10" s="270"/>
      <c r="E10" s="271" t="s">
        <v>558</v>
      </c>
      <c r="F10" s="269"/>
    </row>
    <row r="11" spans="2:6" s="272" customFormat="1" ht="39.950000000000003" customHeight="1" x14ac:dyDescent="0.15">
      <c r="B11" s="269"/>
      <c r="C11" s="273"/>
      <c r="D11" s="270"/>
      <c r="E11" s="271" t="s">
        <v>558</v>
      </c>
      <c r="F11" s="269"/>
    </row>
    <row r="12" spans="2:6" s="272" customFormat="1" ht="39.950000000000003" customHeight="1" x14ac:dyDescent="0.15">
      <c r="B12" s="269"/>
      <c r="C12" s="273"/>
      <c r="D12" s="270"/>
      <c r="E12" s="271" t="s">
        <v>558</v>
      </c>
      <c r="F12" s="269"/>
    </row>
    <row r="13" spans="2:6" s="272" customFormat="1" ht="39.950000000000003" customHeight="1" x14ac:dyDescent="0.15">
      <c r="B13" s="269"/>
      <c r="C13" s="273"/>
      <c r="D13" s="270"/>
      <c r="E13" s="271" t="s">
        <v>558</v>
      </c>
      <c r="F13" s="269"/>
    </row>
    <row r="14" spans="2:6" s="272" customFormat="1" ht="39.950000000000003" customHeight="1" x14ac:dyDescent="0.15">
      <c r="B14" s="269"/>
      <c r="C14" s="273"/>
      <c r="D14" s="270"/>
      <c r="E14" s="271" t="s">
        <v>558</v>
      </c>
      <c r="F14" s="269"/>
    </row>
    <row r="15" spans="2:6" s="272" customFormat="1" ht="39.950000000000003" customHeight="1" x14ac:dyDescent="0.15">
      <c r="B15" s="269"/>
      <c r="C15" s="273"/>
      <c r="D15" s="270"/>
      <c r="E15" s="271" t="s">
        <v>558</v>
      </c>
      <c r="F15" s="269"/>
    </row>
    <row r="16" spans="2:6" s="272" customFormat="1" ht="39.950000000000003" customHeight="1" x14ac:dyDescent="0.15">
      <c r="B16" s="269"/>
      <c r="C16" s="273"/>
      <c r="D16" s="270"/>
      <c r="E16" s="271" t="s">
        <v>558</v>
      </c>
      <c r="F16" s="269"/>
    </row>
    <row r="17" spans="2:6" s="272" customFormat="1" ht="39.950000000000003" customHeight="1" x14ac:dyDescent="0.15">
      <c r="B17" s="269"/>
      <c r="C17" s="273"/>
      <c r="D17" s="270"/>
      <c r="E17" s="271" t="s">
        <v>558</v>
      </c>
      <c r="F17" s="269"/>
    </row>
    <row r="18" spans="2:6" s="272" customFormat="1" ht="39.950000000000003" customHeight="1" x14ac:dyDescent="0.15">
      <c r="B18" s="269"/>
      <c r="C18" s="273"/>
      <c r="D18" s="270"/>
      <c r="E18" s="271" t="s">
        <v>558</v>
      </c>
      <c r="F18" s="269"/>
    </row>
    <row r="19" spans="2:6" s="272" customFormat="1" ht="39.950000000000003" customHeight="1" x14ac:dyDescent="0.15">
      <c r="B19" s="269"/>
      <c r="C19" s="273"/>
      <c r="D19" s="270"/>
      <c r="E19" s="271" t="s">
        <v>558</v>
      </c>
      <c r="F19" s="269"/>
    </row>
    <row r="20" spans="2:6" s="272" customFormat="1" ht="39.950000000000003" customHeight="1" thickBot="1" x14ac:dyDescent="0.2">
      <c r="B20" s="274"/>
      <c r="C20" s="275"/>
      <c r="D20" s="276"/>
      <c r="E20" s="277" t="s">
        <v>558</v>
      </c>
      <c r="F20" s="274"/>
    </row>
    <row r="21" spans="2:6" s="272" customFormat="1" ht="39.950000000000003" customHeight="1" thickTop="1" x14ac:dyDescent="0.15">
      <c r="B21" s="625" t="s">
        <v>559</v>
      </c>
      <c r="C21" s="625"/>
      <c r="D21" s="278" t="str">
        <f>IF(SUM(D10:D20)=0,"",SUM(D10:D20))</f>
        <v/>
      </c>
      <c r="E21" s="279" t="s">
        <v>558</v>
      </c>
      <c r="F21" s="279"/>
    </row>
    <row r="22" spans="2:6" s="280" customFormat="1" x14ac:dyDescent="0.15"/>
    <row r="23" spans="2:6" s="280" customFormat="1" x14ac:dyDescent="0.15">
      <c r="B23" s="280" t="s">
        <v>560</v>
      </c>
    </row>
    <row r="24" spans="2:6" s="280" customFormat="1" x14ac:dyDescent="0.15">
      <c r="B24" s="620" t="s">
        <v>561</v>
      </c>
      <c r="C24" s="620"/>
      <c r="D24" s="620" t="s">
        <v>562</v>
      </c>
      <c r="E24" s="620"/>
      <c r="F24" s="620"/>
    </row>
    <row r="25" spans="2:6" s="280" customFormat="1" ht="48.75" customHeight="1" x14ac:dyDescent="0.15">
      <c r="B25" s="621" t="s">
        <v>563</v>
      </c>
      <c r="C25" s="621"/>
      <c r="D25" s="621"/>
      <c r="E25" s="621"/>
      <c r="F25" s="621"/>
    </row>
    <row r="26" spans="2:6" s="280" customFormat="1" x14ac:dyDescent="0.15"/>
    <row r="27" spans="2:6" x14ac:dyDescent="0.3">
      <c r="B27" s="265" t="s">
        <v>549</v>
      </c>
    </row>
    <row r="29" spans="2:6" ht="28.5" x14ac:dyDescent="0.45">
      <c r="B29" s="622" t="s">
        <v>550</v>
      </c>
      <c r="C29" s="622"/>
      <c r="D29" s="622"/>
      <c r="E29" s="622"/>
      <c r="F29" s="622"/>
    </row>
    <row r="30" spans="2:6" x14ac:dyDescent="0.3">
      <c r="B30" s="623" t="s">
        <v>564</v>
      </c>
      <c r="C30" s="623"/>
      <c r="D30" s="623"/>
      <c r="E30" s="623"/>
      <c r="F30" s="623"/>
    </row>
    <row r="31" spans="2:6" x14ac:dyDescent="0.3">
      <c r="B31" s="266"/>
      <c r="C31" s="266"/>
      <c r="D31" s="266"/>
      <c r="E31" s="266"/>
      <c r="F31" s="266"/>
    </row>
    <row r="32" spans="2:6" x14ac:dyDescent="0.3">
      <c r="B32" s="267" t="s">
        <v>552</v>
      </c>
    </row>
    <row r="33" spans="2:6" x14ac:dyDescent="0.3">
      <c r="B33" s="267" t="s">
        <v>553</v>
      </c>
    </row>
    <row r="35" spans="2:6" s="266" customFormat="1" x14ac:dyDescent="0.3">
      <c r="B35" s="268" t="s">
        <v>554</v>
      </c>
      <c r="C35" s="268" t="s">
        <v>555</v>
      </c>
      <c r="D35" s="624" t="s">
        <v>556</v>
      </c>
      <c r="E35" s="624"/>
      <c r="F35" s="268" t="s">
        <v>557</v>
      </c>
    </row>
    <row r="36" spans="2:6" s="272" customFormat="1" ht="39.950000000000003" customHeight="1" x14ac:dyDescent="0.15">
      <c r="B36" s="269"/>
      <c r="C36" s="273"/>
      <c r="D36" s="270"/>
      <c r="E36" s="271" t="s">
        <v>558</v>
      </c>
      <c r="F36" s="273"/>
    </row>
    <row r="37" spans="2:6" s="272" customFormat="1" ht="39.950000000000003" customHeight="1" x14ac:dyDescent="0.15">
      <c r="B37" s="269"/>
      <c r="C37" s="273"/>
      <c r="D37" s="270"/>
      <c r="E37" s="271" t="s">
        <v>558</v>
      </c>
      <c r="F37" s="269"/>
    </row>
    <row r="38" spans="2:6" s="272" customFormat="1" ht="39.950000000000003" customHeight="1" x14ac:dyDescent="0.15">
      <c r="B38" s="269"/>
      <c r="C38" s="273"/>
      <c r="D38" s="270"/>
      <c r="E38" s="271" t="s">
        <v>558</v>
      </c>
      <c r="F38" s="269"/>
    </row>
    <row r="39" spans="2:6" s="272" customFormat="1" ht="39.950000000000003" customHeight="1" x14ac:dyDescent="0.15">
      <c r="B39" s="269"/>
      <c r="C39" s="273"/>
      <c r="D39" s="270"/>
      <c r="E39" s="271" t="s">
        <v>558</v>
      </c>
      <c r="F39" s="269"/>
    </row>
    <row r="40" spans="2:6" s="272" customFormat="1" ht="39.950000000000003" customHeight="1" x14ac:dyDescent="0.15">
      <c r="B40" s="269"/>
      <c r="C40" s="273"/>
      <c r="D40" s="270"/>
      <c r="E40" s="271" t="s">
        <v>558</v>
      </c>
      <c r="F40" s="269"/>
    </row>
    <row r="41" spans="2:6" s="272" customFormat="1" ht="39.950000000000003" customHeight="1" x14ac:dyDescent="0.15">
      <c r="B41" s="269"/>
      <c r="C41" s="273"/>
      <c r="D41" s="270"/>
      <c r="E41" s="271" t="s">
        <v>558</v>
      </c>
      <c r="F41" s="269"/>
    </row>
    <row r="42" spans="2:6" s="272" customFormat="1" ht="39.950000000000003" customHeight="1" x14ac:dyDescent="0.15">
      <c r="B42" s="269"/>
      <c r="C42" s="273"/>
      <c r="D42" s="270"/>
      <c r="E42" s="271" t="s">
        <v>558</v>
      </c>
      <c r="F42" s="269"/>
    </row>
    <row r="43" spans="2:6" s="272" customFormat="1" ht="39.950000000000003" customHeight="1" x14ac:dyDescent="0.15">
      <c r="B43" s="269"/>
      <c r="C43" s="273"/>
      <c r="D43" s="270"/>
      <c r="E43" s="271" t="s">
        <v>558</v>
      </c>
      <c r="F43" s="269"/>
    </row>
    <row r="44" spans="2:6" s="272" customFormat="1" ht="39.950000000000003" customHeight="1" x14ac:dyDescent="0.15">
      <c r="B44" s="269"/>
      <c r="C44" s="273"/>
      <c r="D44" s="270"/>
      <c r="E44" s="271" t="s">
        <v>558</v>
      </c>
      <c r="F44" s="269"/>
    </row>
    <row r="45" spans="2:6" s="272" customFormat="1" ht="39.950000000000003" customHeight="1" x14ac:dyDescent="0.15">
      <c r="B45" s="269"/>
      <c r="C45" s="273"/>
      <c r="D45" s="270"/>
      <c r="E45" s="271" t="s">
        <v>558</v>
      </c>
      <c r="F45" s="269"/>
    </row>
    <row r="46" spans="2:6" s="272" customFormat="1" ht="39.950000000000003" customHeight="1" thickBot="1" x14ac:dyDescent="0.2">
      <c r="B46" s="274"/>
      <c r="C46" s="275"/>
      <c r="D46" s="276"/>
      <c r="E46" s="277" t="s">
        <v>558</v>
      </c>
      <c r="F46" s="274"/>
    </row>
    <row r="47" spans="2:6" s="272" customFormat="1" ht="39.950000000000003" customHeight="1" thickTop="1" x14ac:dyDescent="0.15">
      <c r="B47" s="625" t="s">
        <v>559</v>
      </c>
      <c r="C47" s="625"/>
      <c r="D47" s="278" t="str">
        <f>IF(SUM(D36:D46)=0,"",SUM(D36:D46))</f>
        <v/>
      </c>
      <c r="E47" s="279" t="s">
        <v>558</v>
      </c>
      <c r="F47" s="279"/>
    </row>
    <row r="48" spans="2:6" s="280" customFormat="1" x14ac:dyDescent="0.15"/>
    <row r="49" spans="2:6" s="280" customFormat="1" x14ac:dyDescent="0.15">
      <c r="B49" s="280" t="s">
        <v>560</v>
      </c>
    </row>
    <row r="50" spans="2:6" s="280" customFormat="1" x14ac:dyDescent="0.15">
      <c r="B50" s="620" t="s">
        <v>561</v>
      </c>
      <c r="C50" s="620"/>
      <c r="D50" s="620" t="s">
        <v>562</v>
      </c>
      <c r="E50" s="620"/>
      <c r="F50" s="620"/>
    </row>
    <row r="51" spans="2:6" s="280" customFormat="1" ht="48.75" customHeight="1" x14ac:dyDescent="0.15">
      <c r="B51" s="621" t="s">
        <v>563</v>
      </c>
      <c r="C51" s="621"/>
      <c r="D51" s="621"/>
      <c r="E51" s="621"/>
      <c r="F51" s="621"/>
    </row>
  </sheetData>
  <mergeCells count="16">
    <mergeCell ref="B3:F3"/>
    <mergeCell ref="B4:F4"/>
    <mergeCell ref="D9:E9"/>
    <mergeCell ref="B21:C21"/>
    <mergeCell ref="B24:C24"/>
    <mergeCell ref="D24:F24"/>
    <mergeCell ref="B50:C50"/>
    <mergeCell ref="D50:F50"/>
    <mergeCell ref="B51:C51"/>
    <mergeCell ref="D51:F51"/>
    <mergeCell ref="B25:C25"/>
    <mergeCell ref="D25:F25"/>
    <mergeCell ref="B29:F29"/>
    <mergeCell ref="B30:F30"/>
    <mergeCell ref="D35:E35"/>
    <mergeCell ref="B47:C47"/>
  </mergeCells>
  <phoneticPr fontId="2"/>
  <pageMargins left="0.7" right="0.7" top="0.75" bottom="0.75" header="0.3" footer="0.3"/>
  <pageSetup paperSize="9" scale="96" orientation="portrait" r:id="rId1"/>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sheetPr>
  <dimension ref="A1:F192"/>
  <sheetViews>
    <sheetView view="pageBreakPreview" topLeftCell="A112" zoomScale="70" zoomScaleNormal="100" zoomScaleSheetLayoutView="70" workbookViewId="0">
      <selection activeCell="D160" sqref="D160"/>
    </sheetView>
  </sheetViews>
  <sheetFormatPr defaultRowHeight="13.5" x14ac:dyDescent="0.15"/>
  <cols>
    <col min="1" max="1" width="17.5" style="24" customWidth="1"/>
    <col min="2" max="2" width="20.875" style="24" customWidth="1"/>
    <col min="3" max="3" width="27.125" style="24" customWidth="1"/>
    <col min="4" max="4" width="51.75" style="95" customWidth="1"/>
    <col min="5" max="5" width="11.125" style="294" customWidth="1"/>
    <col min="6" max="6" width="95.5" style="24" customWidth="1"/>
    <col min="7" max="16384" width="9" style="24"/>
  </cols>
  <sheetData>
    <row r="1" spans="1:6" ht="31.5" customHeight="1" x14ac:dyDescent="0.15">
      <c r="A1" s="626" t="s">
        <v>590</v>
      </c>
      <c r="B1" s="626"/>
      <c r="C1" s="626"/>
      <c r="D1" s="626"/>
      <c r="E1" s="626"/>
      <c r="F1" s="626"/>
    </row>
    <row r="2" spans="1:6" ht="12" customHeight="1" x14ac:dyDescent="0.15"/>
    <row r="3" spans="1:6" ht="57.75" customHeight="1" x14ac:dyDescent="0.15">
      <c r="B3" s="27"/>
      <c r="D3" s="295"/>
      <c r="E3" s="296" t="s">
        <v>591</v>
      </c>
    </row>
    <row r="4" spans="1:6" ht="19.5" customHeight="1" x14ac:dyDescent="0.15">
      <c r="B4" s="28"/>
      <c r="D4" s="295" t="s">
        <v>592</v>
      </c>
      <c r="E4" s="297">
        <v>200</v>
      </c>
    </row>
    <row r="5" spans="1:6" ht="19.5" customHeight="1" x14ac:dyDescent="0.15">
      <c r="B5" s="28"/>
      <c r="D5" s="295" t="s">
        <v>593</v>
      </c>
      <c r="E5" s="297">
        <v>300</v>
      </c>
    </row>
    <row r="6" spans="1:6" ht="19.5" customHeight="1" x14ac:dyDescent="0.15">
      <c r="A6" s="146" t="s">
        <v>594</v>
      </c>
      <c r="B6" s="148"/>
      <c r="C6" s="147"/>
      <c r="D6" s="150"/>
      <c r="E6" s="298"/>
      <c r="F6" s="148"/>
    </row>
    <row r="7" spans="1:6" ht="19.5" customHeight="1" x14ac:dyDescent="0.15">
      <c r="A7" s="145" t="s">
        <v>595</v>
      </c>
      <c r="B7" s="148"/>
      <c r="C7" s="147"/>
      <c r="D7" s="150"/>
      <c r="E7" s="298"/>
      <c r="F7" s="148"/>
    </row>
    <row r="8" spans="1:6" ht="57" customHeight="1" x14ac:dyDescent="0.15">
      <c r="A8" s="299" t="s">
        <v>106</v>
      </c>
      <c r="B8" s="627" t="s">
        <v>72</v>
      </c>
      <c r="C8" s="628"/>
      <c r="D8" s="300" t="s">
        <v>596</v>
      </c>
      <c r="E8" s="296" t="s">
        <v>591</v>
      </c>
      <c r="F8" s="299" t="s">
        <v>364</v>
      </c>
    </row>
    <row r="9" spans="1:6" ht="19.5" customHeight="1" x14ac:dyDescent="0.15">
      <c r="A9" s="629" t="s">
        <v>358</v>
      </c>
      <c r="B9" s="630" t="s">
        <v>597</v>
      </c>
      <c r="C9" s="632" t="s">
        <v>74</v>
      </c>
      <c r="D9" s="634" t="s">
        <v>598</v>
      </c>
      <c r="E9" s="636">
        <v>1</v>
      </c>
      <c r="F9" s="139" t="s">
        <v>122</v>
      </c>
    </row>
    <row r="10" spans="1:6" ht="19.5" customHeight="1" x14ac:dyDescent="0.15">
      <c r="A10" s="629"/>
      <c r="B10" s="631"/>
      <c r="C10" s="633"/>
      <c r="D10" s="635"/>
      <c r="E10" s="637"/>
      <c r="F10" s="152" t="s">
        <v>237</v>
      </c>
    </row>
    <row r="11" spans="1:6" ht="19.5" customHeight="1" x14ac:dyDescent="0.15">
      <c r="A11" s="629"/>
      <c r="B11" s="631"/>
      <c r="C11" s="244" t="s">
        <v>280</v>
      </c>
      <c r="D11" s="301" t="s">
        <v>123</v>
      </c>
      <c r="E11" s="302">
        <v>2</v>
      </c>
      <c r="F11" s="303" t="s">
        <v>123</v>
      </c>
    </row>
    <row r="12" spans="1:6" ht="19.5" customHeight="1" x14ac:dyDescent="0.15">
      <c r="A12" s="629"/>
      <c r="B12" s="638" t="s">
        <v>267</v>
      </c>
      <c r="C12" s="639"/>
      <c r="D12" s="286" t="s">
        <v>599</v>
      </c>
      <c r="E12" s="304">
        <v>301</v>
      </c>
      <c r="F12" s="285" t="s">
        <v>124</v>
      </c>
    </row>
    <row r="13" spans="1:6" ht="19.5" customHeight="1" x14ac:dyDescent="0.15">
      <c r="A13" s="629"/>
      <c r="B13" s="640"/>
      <c r="C13" s="641"/>
      <c r="D13" s="286" t="s">
        <v>565</v>
      </c>
      <c r="E13" s="304">
        <v>302</v>
      </c>
      <c r="F13" s="287" t="s">
        <v>567</v>
      </c>
    </row>
    <row r="14" spans="1:6" ht="19.5" customHeight="1" x14ac:dyDescent="0.15">
      <c r="A14" s="629"/>
      <c r="B14" s="642" t="s">
        <v>273</v>
      </c>
      <c r="C14" s="639" t="s">
        <v>600</v>
      </c>
      <c r="D14" s="301" t="s">
        <v>601</v>
      </c>
      <c r="E14" s="302">
        <v>4</v>
      </c>
      <c r="F14" s="303" t="s">
        <v>125</v>
      </c>
    </row>
    <row r="15" spans="1:6" ht="19.5" customHeight="1" x14ac:dyDescent="0.15">
      <c r="A15" s="629"/>
      <c r="B15" s="631"/>
      <c r="C15" s="644"/>
      <c r="D15" s="651" t="s">
        <v>602</v>
      </c>
      <c r="E15" s="636">
        <v>5</v>
      </c>
      <c r="F15" s="139" t="s">
        <v>126</v>
      </c>
    </row>
    <row r="16" spans="1:6" ht="19.5" customHeight="1" x14ac:dyDescent="0.15">
      <c r="A16" s="629"/>
      <c r="B16" s="631"/>
      <c r="C16" s="644"/>
      <c r="D16" s="652"/>
      <c r="E16" s="637"/>
      <c r="F16" s="152" t="s">
        <v>127</v>
      </c>
    </row>
    <row r="17" spans="1:6" ht="19.5" customHeight="1" x14ac:dyDescent="0.15">
      <c r="A17" s="629"/>
      <c r="B17" s="631"/>
      <c r="C17" s="644"/>
      <c r="D17" s="634" t="s">
        <v>603</v>
      </c>
      <c r="E17" s="645">
        <v>6</v>
      </c>
      <c r="F17" s="137" t="s">
        <v>128</v>
      </c>
    </row>
    <row r="18" spans="1:6" ht="19.5" customHeight="1" x14ac:dyDescent="0.15">
      <c r="A18" s="629"/>
      <c r="B18" s="631"/>
      <c r="C18" s="644"/>
      <c r="D18" s="648"/>
      <c r="E18" s="646"/>
      <c r="F18" s="134" t="s">
        <v>517</v>
      </c>
    </row>
    <row r="19" spans="1:6" ht="19.5" customHeight="1" x14ac:dyDescent="0.15">
      <c r="A19" s="629"/>
      <c r="B19" s="631"/>
      <c r="C19" s="644"/>
      <c r="D19" s="305" t="s">
        <v>514</v>
      </c>
      <c r="E19" s="297">
        <v>100</v>
      </c>
      <c r="F19" s="305" t="s">
        <v>514</v>
      </c>
    </row>
    <row r="20" spans="1:6" ht="19.5" customHeight="1" x14ac:dyDescent="0.15">
      <c r="A20" s="629"/>
      <c r="B20" s="631"/>
      <c r="C20" s="641"/>
      <c r="D20" s="305" t="s">
        <v>515</v>
      </c>
      <c r="E20" s="297">
        <v>101</v>
      </c>
      <c r="F20" s="305" t="s">
        <v>515</v>
      </c>
    </row>
    <row r="21" spans="1:6" ht="19.5" customHeight="1" x14ac:dyDescent="0.15">
      <c r="A21" s="629"/>
      <c r="B21" s="631"/>
      <c r="C21" s="639" t="s">
        <v>604</v>
      </c>
      <c r="D21" s="651" t="s">
        <v>233</v>
      </c>
      <c r="E21" s="636">
        <v>7</v>
      </c>
      <c r="F21" s="139" t="s">
        <v>129</v>
      </c>
    </row>
    <row r="22" spans="1:6" ht="19.5" customHeight="1" x14ac:dyDescent="0.15">
      <c r="A22" s="629"/>
      <c r="B22" s="631"/>
      <c r="C22" s="644"/>
      <c r="D22" s="652"/>
      <c r="E22" s="637"/>
      <c r="F22" s="152" t="s">
        <v>130</v>
      </c>
    </row>
    <row r="23" spans="1:6" ht="19.5" customHeight="1" x14ac:dyDescent="0.15">
      <c r="A23" s="629"/>
      <c r="B23" s="631"/>
      <c r="C23" s="644"/>
      <c r="D23" s="634" t="s">
        <v>234</v>
      </c>
      <c r="E23" s="636">
        <v>8</v>
      </c>
      <c r="F23" s="137" t="s">
        <v>131</v>
      </c>
    </row>
    <row r="24" spans="1:6" ht="19.5" customHeight="1" x14ac:dyDescent="0.15">
      <c r="A24" s="629"/>
      <c r="B24" s="631"/>
      <c r="C24" s="644"/>
      <c r="D24" s="635"/>
      <c r="E24" s="637"/>
      <c r="F24" s="135" t="s">
        <v>238</v>
      </c>
    </row>
    <row r="25" spans="1:6" ht="19.5" customHeight="1" x14ac:dyDescent="0.15">
      <c r="A25" s="629"/>
      <c r="B25" s="631"/>
      <c r="C25" s="644"/>
      <c r="D25" s="634" t="s">
        <v>605</v>
      </c>
      <c r="E25" s="645">
        <v>9</v>
      </c>
      <c r="F25" s="139" t="s">
        <v>132</v>
      </c>
    </row>
    <row r="26" spans="1:6" ht="19.5" customHeight="1" x14ac:dyDescent="0.15">
      <c r="A26" s="629"/>
      <c r="B26" s="631"/>
      <c r="C26" s="644"/>
      <c r="D26" s="648"/>
      <c r="E26" s="646"/>
      <c r="F26" s="138" t="s">
        <v>133</v>
      </c>
    </row>
    <row r="27" spans="1:6" ht="19.5" customHeight="1" x14ac:dyDescent="0.15">
      <c r="A27" s="629"/>
      <c r="B27" s="631"/>
      <c r="C27" s="644"/>
      <c r="D27" s="648"/>
      <c r="E27" s="646"/>
      <c r="F27" s="152" t="s">
        <v>518</v>
      </c>
    </row>
    <row r="28" spans="1:6" ht="19.5" customHeight="1" x14ac:dyDescent="0.15">
      <c r="A28" s="629"/>
      <c r="B28" s="631"/>
      <c r="C28" s="641"/>
      <c r="D28" s="244" t="s">
        <v>516</v>
      </c>
      <c r="E28" s="318">
        <v>102</v>
      </c>
      <c r="F28" s="244" t="s">
        <v>516</v>
      </c>
    </row>
    <row r="29" spans="1:6" ht="19.5" customHeight="1" x14ac:dyDescent="0.15">
      <c r="A29" s="629"/>
      <c r="B29" s="631"/>
      <c r="C29" s="647" t="s">
        <v>606</v>
      </c>
      <c r="D29" s="306" t="s">
        <v>607</v>
      </c>
      <c r="E29" s="302">
        <v>10</v>
      </c>
      <c r="F29" s="303" t="s">
        <v>135</v>
      </c>
    </row>
    <row r="30" spans="1:6" ht="19.5" customHeight="1" x14ac:dyDescent="0.15">
      <c r="A30" s="629"/>
      <c r="B30" s="631"/>
      <c r="C30" s="647"/>
      <c r="D30" s="306" t="s">
        <v>608</v>
      </c>
      <c r="E30" s="302">
        <v>11</v>
      </c>
      <c r="F30" s="134" t="s">
        <v>136</v>
      </c>
    </row>
    <row r="31" spans="1:6" ht="19.5" customHeight="1" x14ac:dyDescent="0.15">
      <c r="A31" s="629"/>
      <c r="B31" s="631"/>
      <c r="C31" s="647"/>
      <c r="D31" s="306" t="s">
        <v>137</v>
      </c>
      <c r="E31" s="302">
        <v>12</v>
      </c>
      <c r="F31" s="303" t="s">
        <v>137</v>
      </c>
    </row>
    <row r="32" spans="1:6" ht="19.5" customHeight="1" x14ac:dyDescent="0.15">
      <c r="A32" s="629"/>
      <c r="B32" s="631"/>
      <c r="C32" s="639" t="s">
        <v>18</v>
      </c>
      <c r="D32" s="306" t="s">
        <v>235</v>
      </c>
      <c r="E32" s="302">
        <v>13</v>
      </c>
      <c r="F32" s="134" t="s">
        <v>138</v>
      </c>
    </row>
    <row r="33" spans="1:6" ht="19.5" customHeight="1" x14ac:dyDescent="0.15">
      <c r="A33" s="629"/>
      <c r="B33" s="631"/>
      <c r="C33" s="644"/>
      <c r="D33" s="306" t="s">
        <v>236</v>
      </c>
      <c r="E33" s="302">
        <v>14</v>
      </c>
      <c r="F33" s="303" t="s">
        <v>139</v>
      </c>
    </row>
    <row r="34" spans="1:6" ht="19.5" customHeight="1" x14ac:dyDescent="0.15">
      <c r="A34" s="629"/>
      <c r="B34" s="631"/>
      <c r="C34" s="644"/>
      <c r="D34" s="634" t="s">
        <v>609</v>
      </c>
      <c r="E34" s="645">
        <v>15</v>
      </c>
      <c r="F34" s="139" t="s">
        <v>140</v>
      </c>
    </row>
    <row r="35" spans="1:6" ht="19.5" customHeight="1" x14ac:dyDescent="0.15">
      <c r="A35" s="629"/>
      <c r="B35" s="631"/>
      <c r="C35" s="644"/>
      <c r="D35" s="648"/>
      <c r="E35" s="646"/>
      <c r="F35" s="138" t="s">
        <v>141</v>
      </c>
    </row>
    <row r="36" spans="1:6" ht="19.5" customHeight="1" x14ac:dyDescent="0.15">
      <c r="A36" s="629"/>
      <c r="B36" s="631"/>
      <c r="C36" s="644"/>
      <c r="D36" s="648"/>
      <c r="E36" s="646"/>
      <c r="F36" s="138" t="s">
        <v>134</v>
      </c>
    </row>
    <row r="37" spans="1:6" ht="19.5" customHeight="1" x14ac:dyDescent="0.15">
      <c r="A37" s="629"/>
      <c r="B37" s="631"/>
      <c r="C37" s="644"/>
      <c r="D37" s="648"/>
      <c r="E37" s="646"/>
      <c r="F37" s="152" t="s">
        <v>519</v>
      </c>
    </row>
    <row r="38" spans="1:6" ht="19.5" customHeight="1" x14ac:dyDescent="0.15">
      <c r="A38" s="629"/>
      <c r="B38" s="631"/>
      <c r="C38" s="641"/>
      <c r="D38" s="244" t="s">
        <v>516</v>
      </c>
      <c r="E38" s="318">
        <v>103</v>
      </c>
      <c r="F38" s="244" t="s">
        <v>516</v>
      </c>
    </row>
    <row r="39" spans="1:6" ht="19.5" customHeight="1" x14ac:dyDescent="0.15">
      <c r="A39" s="629"/>
      <c r="B39" s="631"/>
      <c r="C39" s="649" t="s">
        <v>23</v>
      </c>
      <c r="D39" s="651" t="s">
        <v>610</v>
      </c>
      <c r="E39" s="645">
        <v>16</v>
      </c>
      <c r="F39" s="137" t="s">
        <v>239</v>
      </c>
    </row>
    <row r="40" spans="1:6" ht="19.5" customHeight="1" x14ac:dyDescent="0.15">
      <c r="A40" s="629"/>
      <c r="B40" s="643"/>
      <c r="C40" s="650"/>
      <c r="D40" s="652"/>
      <c r="E40" s="653"/>
      <c r="F40" s="135" t="s">
        <v>240</v>
      </c>
    </row>
    <row r="41" spans="1:6" ht="15" customHeight="1" x14ac:dyDescent="0.15">
      <c r="B41" s="30"/>
      <c r="C41" s="30"/>
      <c r="D41" s="93"/>
      <c r="E41" s="307"/>
    </row>
    <row r="42" spans="1:6" ht="15" customHeight="1" x14ac:dyDescent="0.15">
      <c r="A42" s="145" t="s">
        <v>611</v>
      </c>
      <c r="B42" s="148"/>
      <c r="C42" s="149"/>
      <c r="D42" s="150"/>
      <c r="E42" s="298"/>
      <c r="F42" s="148"/>
    </row>
    <row r="43" spans="1:6" ht="57.75" customHeight="1" x14ac:dyDescent="0.15">
      <c r="A43" s="299" t="s">
        <v>106</v>
      </c>
      <c r="B43" s="627" t="s">
        <v>72</v>
      </c>
      <c r="C43" s="628"/>
      <c r="D43" s="300" t="s">
        <v>596</v>
      </c>
      <c r="E43" s="296" t="s">
        <v>591</v>
      </c>
      <c r="F43" s="299" t="s">
        <v>364</v>
      </c>
    </row>
    <row r="44" spans="1:6" ht="19.5" customHeight="1" x14ac:dyDescent="0.15">
      <c r="A44" s="656" t="s">
        <v>348</v>
      </c>
      <c r="B44" s="657" t="s">
        <v>612</v>
      </c>
      <c r="C44" s="647"/>
      <c r="D44" s="308" t="s">
        <v>613</v>
      </c>
      <c r="E44" s="297">
        <v>17</v>
      </c>
      <c r="F44" s="303" t="s">
        <v>142</v>
      </c>
    </row>
    <row r="45" spans="1:6" ht="19.5" customHeight="1" x14ac:dyDescent="0.15">
      <c r="A45" s="656"/>
      <c r="B45" s="657"/>
      <c r="C45" s="647"/>
      <c r="D45" s="308" t="s">
        <v>614</v>
      </c>
      <c r="E45" s="297">
        <v>18</v>
      </c>
      <c r="F45" s="303" t="s">
        <v>353</v>
      </c>
    </row>
    <row r="46" spans="1:6" ht="19.5" customHeight="1" x14ac:dyDescent="0.15">
      <c r="A46" s="656"/>
      <c r="B46" s="657"/>
      <c r="C46" s="647"/>
      <c r="D46" s="308" t="s">
        <v>615</v>
      </c>
      <c r="E46" s="297">
        <v>19</v>
      </c>
      <c r="F46" s="303" t="s">
        <v>354</v>
      </c>
    </row>
    <row r="47" spans="1:6" ht="19.5" customHeight="1" x14ac:dyDescent="0.15">
      <c r="A47" s="656"/>
      <c r="B47" s="657"/>
      <c r="C47" s="647"/>
      <c r="D47" s="308" t="s">
        <v>345</v>
      </c>
      <c r="E47" s="297">
        <v>20</v>
      </c>
      <c r="F47" s="309" t="s">
        <v>349</v>
      </c>
    </row>
    <row r="48" spans="1:6" ht="19.5" customHeight="1" x14ac:dyDescent="0.15">
      <c r="A48" s="656"/>
      <c r="B48" s="657"/>
      <c r="C48" s="647"/>
      <c r="D48" s="308" t="s">
        <v>346</v>
      </c>
      <c r="E48" s="297">
        <v>21</v>
      </c>
      <c r="F48" s="303" t="s">
        <v>355</v>
      </c>
    </row>
    <row r="49" spans="1:6" ht="19.5" customHeight="1" x14ac:dyDescent="0.15">
      <c r="A49" s="656"/>
      <c r="B49" s="657"/>
      <c r="C49" s="647"/>
      <c r="D49" s="308" t="s">
        <v>616</v>
      </c>
      <c r="E49" s="297">
        <v>22</v>
      </c>
      <c r="F49" s="303" t="s">
        <v>356</v>
      </c>
    </row>
    <row r="50" spans="1:6" ht="19.5" customHeight="1" x14ac:dyDescent="0.15">
      <c r="A50" s="656"/>
      <c r="B50" s="657"/>
      <c r="C50" s="647"/>
      <c r="D50" s="308" t="s">
        <v>617</v>
      </c>
      <c r="E50" s="297">
        <v>23</v>
      </c>
      <c r="F50" s="310" t="s">
        <v>143</v>
      </c>
    </row>
    <row r="51" spans="1:6" ht="15" customHeight="1" x14ac:dyDescent="0.15">
      <c r="B51" s="27"/>
      <c r="C51" s="27"/>
      <c r="D51" s="92"/>
      <c r="E51" s="311"/>
    </row>
    <row r="52" spans="1:6" ht="19.5" customHeight="1" x14ac:dyDescent="0.15">
      <c r="A52" s="146" t="s">
        <v>618</v>
      </c>
      <c r="C52" s="27"/>
      <c r="D52" s="92"/>
      <c r="E52" s="311"/>
    </row>
    <row r="53" spans="1:6" ht="19.5" customHeight="1" x14ac:dyDescent="0.15">
      <c r="A53" s="147" t="s">
        <v>619</v>
      </c>
      <c r="C53" s="27"/>
      <c r="D53" s="92"/>
      <c r="E53" s="311"/>
    </row>
    <row r="54" spans="1:6" ht="56.25" customHeight="1" x14ac:dyDescent="0.15">
      <c r="A54" s="299" t="s">
        <v>106</v>
      </c>
      <c r="B54" s="627" t="s">
        <v>72</v>
      </c>
      <c r="C54" s="628"/>
      <c r="D54" s="300" t="s">
        <v>596</v>
      </c>
      <c r="E54" s="296" t="s">
        <v>591</v>
      </c>
      <c r="F54" s="299" t="s">
        <v>364</v>
      </c>
    </row>
    <row r="55" spans="1:6" ht="18.75" customHeight="1" x14ac:dyDescent="0.15">
      <c r="A55" s="656" t="s">
        <v>350</v>
      </c>
      <c r="B55" s="642" t="s">
        <v>293</v>
      </c>
      <c r="C55" s="642" t="s">
        <v>82</v>
      </c>
      <c r="D55" s="632" t="s">
        <v>620</v>
      </c>
      <c r="E55" s="645">
        <v>24</v>
      </c>
      <c r="F55" s="134" t="s">
        <v>241</v>
      </c>
    </row>
    <row r="56" spans="1:6" ht="18.75" customHeight="1" x14ac:dyDescent="0.15">
      <c r="A56" s="656"/>
      <c r="B56" s="658"/>
      <c r="C56" s="658"/>
      <c r="D56" s="633"/>
      <c r="E56" s="653"/>
      <c r="F56" s="135" t="s">
        <v>242</v>
      </c>
    </row>
    <row r="57" spans="1:6" ht="18.75" customHeight="1" x14ac:dyDescent="0.15">
      <c r="A57" s="656"/>
      <c r="B57" s="658"/>
      <c r="C57" s="658"/>
      <c r="D57" s="654" t="s">
        <v>621</v>
      </c>
      <c r="E57" s="645">
        <v>25</v>
      </c>
      <c r="F57" s="134" t="s">
        <v>243</v>
      </c>
    </row>
    <row r="58" spans="1:6" ht="18.75" customHeight="1" x14ac:dyDescent="0.15">
      <c r="A58" s="656"/>
      <c r="B58" s="658"/>
      <c r="C58" s="658"/>
      <c r="D58" s="655"/>
      <c r="E58" s="653"/>
      <c r="F58" s="135" t="s">
        <v>244</v>
      </c>
    </row>
    <row r="59" spans="1:6" ht="18.75" customHeight="1" x14ac:dyDescent="0.15">
      <c r="A59" s="656"/>
      <c r="B59" s="658"/>
      <c r="C59" s="658"/>
      <c r="D59" s="632" t="s">
        <v>622</v>
      </c>
      <c r="E59" s="645">
        <v>26</v>
      </c>
      <c r="F59" s="134" t="s">
        <v>245</v>
      </c>
    </row>
    <row r="60" spans="1:6" ht="18.75" customHeight="1" x14ac:dyDescent="0.15">
      <c r="A60" s="656"/>
      <c r="B60" s="658"/>
      <c r="C60" s="658"/>
      <c r="D60" s="633"/>
      <c r="E60" s="653"/>
      <c r="F60" s="135" t="s">
        <v>246</v>
      </c>
    </row>
    <row r="61" spans="1:6" ht="18.75" customHeight="1" x14ac:dyDescent="0.15">
      <c r="A61" s="656"/>
      <c r="B61" s="658"/>
      <c r="C61" s="658"/>
      <c r="D61" s="632" t="s">
        <v>623</v>
      </c>
      <c r="E61" s="645">
        <v>27</v>
      </c>
      <c r="F61" s="134" t="s">
        <v>247</v>
      </c>
    </row>
    <row r="62" spans="1:6" ht="18.75" customHeight="1" x14ac:dyDescent="0.15">
      <c r="A62" s="656"/>
      <c r="B62" s="658"/>
      <c r="C62" s="659"/>
      <c r="D62" s="633"/>
      <c r="E62" s="653"/>
      <c r="F62" s="135" t="s">
        <v>248</v>
      </c>
    </row>
    <row r="63" spans="1:6" ht="18.75" customHeight="1" x14ac:dyDescent="0.15">
      <c r="A63" s="656"/>
      <c r="B63" s="658"/>
      <c r="C63" s="312" t="s">
        <v>280</v>
      </c>
      <c r="D63" s="136" t="s">
        <v>123</v>
      </c>
      <c r="E63" s="297">
        <v>28</v>
      </c>
      <c r="F63" s="303" t="s">
        <v>123</v>
      </c>
    </row>
    <row r="64" spans="1:6" ht="18.75" customHeight="1" x14ac:dyDescent="0.15">
      <c r="A64" s="656"/>
      <c r="B64" s="638" t="s">
        <v>267</v>
      </c>
      <c r="C64" s="639"/>
      <c r="D64" s="632" t="s">
        <v>624</v>
      </c>
      <c r="E64" s="645">
        <v>29</v>
      </c>
      <c r="F64" s="137" t="s">
        <v>328</v>
      </c>
    </row>
    <row r="65" spans="1:6" ht="18.75" customHeight="1" x14ac:dyDescent="0.15">
      <c r="A65" s="656"/>
      <c r="B65" s="664"/>
      <c r="C65" s="644"/>
      <c r="D65" s="660"/>
      <c r="E65" s="646"/>
      <c r="F65" s="138" t="s">
        <v>144</v>
      </c>
    </row>
    <row r="66" spans="1:6" ht="37.5" x14ac:dyDescent="0.15">
      <c r="A66" s="656"/>
      <c r="B66" s="640"/>
      <c r="C66" s="641"/>
      <c r="D66" s="633"/>
      <c r="E66" s="653"/>
      <c r="F66" s="135" t="s">
        <v>357</v>
      </c>
    </row>
    <row r="67" spans="1:6" ht="18.75" customHeight="1" x14ac:dyDescent="0.15">
      <c r="A67" s="656"/>
      <c r="B67" s="642" t="s">
        <v>273</v>
      </c>
      <c r="C67" s="639" t="s">
        <v>625</v>
      </c>
      <c r="D67" s="632" t="s">
        <v>626</v>
      </c>
      <c r="E67" s="645">
        <v>30</v>
      </c>
      <c r="F67" s="137" t="s">
        <v>145</v>
      </c>
    </row>
    <row r="68" spans="1:6" ht="18.75" customHeight="1" x14ac:dyDescent="0.15">
      <c r="A68" s="656"/>
      <c r="B68" s="658"/>
      <c r="C68" s="644"/>
      <c r="D68" s="660"/>
      <c r="E68" s="646"/>
      <c r="F68" s="138" t="s">
        <v>146</v>
      </c>
    </row>
    <row r="69" spans="1:6" ht="18.75" customHeight="1" x14ac:dyDescent="0.15">
      <c r="A69" s="656"/>
      <c r="B69" s="658"/>
      <c r="C69" s="644"/>
      <c r="D69" s="660"/>
      <c r="E69" s="646"/>
      <c r="F69" s="139" t="s">
        <v>147</v>
      </c>
    </row>
    <row r="70" spans="1:6" ht="18.75" customHeight="1" x14ac:dyDescent="0.15">
      <c r="A70" s="656"/>
      <c r="B70" s="658"/>
      <c r="C70" s="644"/>
      <c r="D70" s="660"/>
      <c r="E70" s="646"/>
      <c r="F70" s="138" t="s">
        <v>148</v>
      </c>
    </row>
    <row r="71" spans="1:6" ht="18.75" customHeight="1" x14ac:dyDescent="0.15">
      <c r="A71" s="656"/>
      <c r="B71" s="658"/>
      <c r="C71" s="644"/>
      <c r="D71" s="660"/>
      <c r="E71" s="646"/>
      <c r="F71" s="138" t="s">
        <v>149</v>
      </c>
    </row>
    <row r="72" spans="1:6" ht="18.75" customHeight="1" x14ac:dyDescent="0.15">
      <c r="A72" s="656"/>
      <c r="B72" s="658"/>
      <c r="C72" s="644"/>
      <c r="D72" s="660"/>
      <c r="E72" s="646"/>
      <c r="F72" s="138" t="s">
        <v>150</v>
      </c>
    </row>
    <row r="73" spans="1:6" ht="18.75" customHeight="1" x14ac:dyDescent="0.15">
      <c r="A73" s="656"/>
      <c r="B73" s="658"/>
      <c r="C73" s="641"/>
      <c r="D73" s="633"/>
      <c r="E73" s="653"/>
      <c r="F73" s="135" t="s">
        <v>151</v>
      </c>
    </row>
    <row r="74" spans="1:6" ht="18.75" customHeight="1" x14ac:dyDescent="0.15">
      <c r="A74" s="656"/>
      <c r="B74" s="658"/>
      <c r="C74" s="639" t="s">
        <v>16</v>
      </c>
      <c r="D74" s="632" t="s">
        <v>627</v>
      </c>
      <c r="E74" s="645">
        <v>31</v>
      </c>
      <c r="F74" s="137" t="s">
        <v>152</v>
      </c>
    </row>
    <row r="75" spans="1:6" ht="18.75" customHeight="1" x14ac:dyDescent="0.15">
      <c r="A75" s="656"/>
      <c r="B75" s="658"/>
      <c r="C75" s="644"/>
      <c r="D75" s="660"/>
      <c r="E75" s="646"/>
      <c r="F75" s="138" t="s">
        <v>153</v>
      </c>
    </row>
    <row r="76" spans="1:6" ht="18.75" customHeight="1" x14ac:dyDescent="0.15">
      <c r="A76" s="656"/>
      <c r="B76" s="658"/>
      <c r="C76" s="644"/>
      <c r="D76" s="660"/>
      <c r="E76" s="646"/>
      <c r="F76" s="138" t="s">
        <v>154</v>
      </c>
    </row>
    <row r="77" spans="1:6" ht="18.75" customHeight="1" x14ac:dyDescent="0.15">
      <c r="A77" s="656"/>
      <c r="B77" s="658"/>
      <c r="C77" s="644"/>
      <c r="D77" s="660"/>
      <c r="E77" s="646"/>
      <c r="F77" s="138" t="s">
        <v>155</v>
      </c>
    </row>
    <row r="78" spans="1:6" ht="18.75" customHeight="1" x14ac:dyDescent="0.15">
      <c r="A78" s="656"/>
      <c r="B78" s="658"/>
      <c r="C78" s="644"/>
      <c r="D78" s="660"/>
      <c r="E78" s="646"/>
      <c r="F78" s="138" t="s">
        <v>249</v>
      </c>
    </row>
    <row r="79" spans="1:6" ht="18.75" customHeight="1" x14ac:dyDescent="0.15">
      <c r="A79" s="656"/>
      <c r="B79" s="658"/>
      <c r="C79" s="644"/>
      <c r="D79" s="660"/>
      <c r="E79" s="646"/>
      <c r="F79" s="138" t="s">
        <v>156</v>
      </c>
    </row>
    <row r="80" spans="1:6" ht="18.75" customHeight="1" x14ac:dyDescent="0.15">
      <c r="A80" s="656"/>
      <c r="B80" s="658"/>
      <c r="C80" s="644"/>
      <c r="D80" s="660"/>
      <c r="E80" s="646"/>
      <c r="F80" s="138" t="s">
        <v>157</v>
      </c>
    </row>
    <row r="81" spans="1:6" ht="18.75" customHeight="1" x14ac:dyDescent="0.15">
      <c r="A81" s="656"/>
      <c r="B81" s="658"/>
      <c r="C81" s="644"/>
      <c r="D81" s="660"/>
      <c r="E81" s="646"/>
      <c r="F81" s="138" t="s">
        <v>250</v>
      </c>
    </row>
    <row r="82" spans="1:6" ht="18.75" customHeight="1" x14ac:dyDescent="0.15">
      <c r="A82" s="656"/>
      <c r="B82" s="658"/>
      <c r="C82" s="644"/>
      <c r="D82" s="660"/>
      <c r="E82" s="646"/>
      <c r="F82" s="138" t="s">
        <v>251</v>
      </c>
    </row>
    <row r="83" spans="1:6" ht="18.75" customHeight="1" x14ac:dyDescent="0.15">
      <c r="A83" s="656"/>
      <c r="B83" s="658"/>
      <c r="C83" s="644"/>
      <c r="D83" s="660"/>
      <c r="E83" s="646"/>
      <c r="F83" s="138" t="s">
        <v>158</v>
      </c>
    </row>
    <row r="84" spans="1:6" ht="18.75" customHeight="1" x14ac:dyDescent="0.15">
      <c r="A84" s="656"/>
      <c r="B84" s="658"/>
      <c r="C84" s="644"/>
      <c r="D84" s="660"/>
      <c r="E84" s="646"/>
      <c r="F84" s="138" t="s">
        <v>159</v>
      </c>
    </row>
    <row r="85" spans="1:6" ht="18.75" customHeight="1" x14ac:dyDescent="0.15">
      <c r="A85" s="656"/>
      <c r="B85" s="658"/>
      <c r="C85" s="644"/>
      <c r="D85" s="660"/>
      <c r="E85" s="646"/>
      <c r="F85" s="139" t="s">
        <v>160</v>
      </c>
    </row>
    <row r="86" spans="1:6" ht="18.75" customHeight="1" x14ac:dyDescent="0.15">
      <c r="A86" s="656"/>
      <c r="B86" s="658"/>
      <c r="C86" s="644"/>
      <c r="D86" s="660"/>
      <c r="E86" s="646"/>
      <c r="F86" s="138" t="s">
        <v>252</v>
      </c>
    </row>
    <row r="87" spans="1:6" ht="18.75" customHeight="1" x14ac:dyDescent="0.15">
      <c r="A87" s="656"/>
      <c r="B87" s="658"/>
      <c r="C87" s="644"/>
      <c r="D87" s="660"/>
      <c r="E87" s="646"/>
      <c r="F87" s="138" t="s">
        <v>161</v>
      </c>
    </row>
    <row r="88" spans="1:6" ht="18.75" customHeight="1" x14ac:dyDescent="0.15">
      <c r="A88" s="656"/>
      <c r="B88" s="658"/>
      <c r="C88" s="644"/>
      <c r="D88" s="660"/>
      <c r="E88" s="646"/>
      <c r="F88" s="138" t="s">
        <v>162</v>
      </c>
    </row>
    <row r="89" spans="1:6" ht="18.75" customHeight="1" x14ac:dyDescent="0.15">
      <c r="A89" s="656"/>
      <c r="B89" s="658"/>
      <c r="C89" s="644"/>
      <c r="D89" s="660"/>
      <c r="E89" s="646"/>
      <c r="F89" s="152" t="s">
        <v>520</v>
      </c>
    </row>
    <row r="90" spans="1:6" ht="18.75" customHeight="1" x14ac:dyDescent="0.15">
      <c r="A90" s="656"/>
      <c r="B90" s="658"/>
      <c r="C90" s="639" t="s">
        <v>17</v>
      </c>
      <c r="D90" s="661" t="s">
        <v>628</v>
      </c>
      <c r="E90" s="645">
        <v>32</v>
      </c>
      <c r="F90" s="137" t="s">
        <v>163</v>
      </c>
    </row>
    <row r="91" spans="1:6" ht="18.75" customHeight="1" x14ac:dyDescent="0.15">
      <c r="A91" s="656"/>
      <c r="B91" s="658"/>
      <c r="C91" s="644"/>
      <c r="D91" s="662"/>
      <c r="E91" s="646"/>
      <c r="F91" s="138" t="s">
        <v>164</v>
      </c>
    </row>
    <row r="92" spans="1:6" ht="18.75" customHeight="1" x14ac:dyDescent="0.15">
      <c r="A92" s="656"/>
      <c r="B92" s="658"/>
      <c r="C92" s="644"/>
      <c r="D92" s="662"/>
      <c r="E92" s="646"/>
      <c r="F92" s="138" t="s">
        <v>253</v>
      </c>
    </row>
    <row r="93" spans="1:6" ht="18.75" customHeight="1" x14ac:dyDescent="0.15">
      <c r="A93" s="656"/>
      <c r="B93" s="658"/>
      <c r="C93" s="644"/>
      <c r="D93" s="662"/>
      <c r="E93" s="646"/>
      <c r="F93" s="138" t="s">
        <v>254</v>
      </c>
    </row>
    <row r="94" spans="1:6" ht="18.75" customHeight="1" x14ac:dyDescent="0.15">
      <c r="A94" s="656"/>
      <c r="B94" s="658"/>
      <c r="C94" s="644"/>
      <c r="D94" s="662"/>
      <c r="E94" s="646"/>
      <c r="F94" s="139" t="s">
        <v>165</v>
      </c>
    </row>
    <row r="95" spans="1:6" ht="18.75" customHeight="1" x14ac:dyDescent="0.15">
      <c r="A95" s="656"/>
      <c r="B95" s="658"/>
      <c r="C95" s="644"/>
      <c r="D95" s="662"/>
      <c r="E95" s="646"/>
      <c r="F95" s="138" t="s">
        <v>166</v>
      </c>
    </row>
    <row r="96" spans="1:6" ht="18.75" customHeight="1" x14ac:dyDescent="0.15">
      <c r="A96" s="656"/>
      <c r="B96" s="658"/>
      <c r="C96" s="644"/>
      <c r="D96" s="662"/>
      <c r="E96" s="646"/>
      <c r="F96" s="138" t="s">
        <v>167</v>
      </c>
    </row>
    <row r="97" spans="1:6" ht="18.75" customHeight="1" x14ac:dyDescent="0.15">
      <c r="A97" s="656"/>
      <c r="B97" s="658"/>
      <c r="C97" s="641"/>
      <c r="D97" s="663"/>
      <c r="E97" s="653"/>
      <c r="F97" s="135" t="s">
        <v>255</v>
      </c>
    </row>
    <row r="98" spans="1:6" ht="18.75" customHeight="1" x14ac:dyDescent="0.15">
      <c r="A98" s="656"/>
      <c r="B98" s="658"/>
      <c r="C98" s="642" t="s">
        <v>18</v>
      </c>
      <c r="D98" s="632" t="s">
        <v>629</v>
      </c>
      <c r="E98" s="645">
        <v>33</v>
      </c>
      <c r="F98" s="137" t="s">
        <v>168</v>
      </c>
    </row>
    <row r="99" spans="1:6" ht="18.75" customHeight="1" x14ac:dyDescent="0.15">
      <c r="A99" s="656"/>
      <c r="B99" s="658"/>
      <c r="C99" s="658"/>
      <c r="D99" s="660"/>
      <c r="E99" s="646"/>
      <c r="F99" s="138" t="s">
        <v>169</v>
      </c>
    </row>
    <row r="100" spans="1:6" ht="18.75" customHeight="1" x14ac:dyDescent="0.15">
      <c r="A100" s="656"/>
      <c r="B100" s="658"/>
      <c r="C100" s="658"/>
      <c r="D100" s="660"/>
      <c r="E100" s="646"/>
      <c r="F100" s="138" t="s">
        <v>170</v>
      </c>
    </row>
    <row r="101" spans="1:6" ht="18.75" customHeight="1" x14ac:dyDescent="0.15">
      <c r="A101" s="656"/>
      <c r="B101" s="658"/>
      <c r="C101" s="658"/>
      <c r="D101" s="660"/>
      <c r="E101" s="646"/>
      <c r="F101" s="138" t="s">
        <v>329</v>
      </c>
    </row>
    <row r="102" spans="1:6" ht="18.75" customHeight="1" x14ac:dyDescent="0.15">
      <c r="A102" s="656"/>
      <c r="B102" s="658"/>
      <c r="C102" s="658"/>
      <c r="D102" s="660"/>
      <c r="E102" s="646"/>
      <c r="F102" s="138" t="s">
        <v>256</v>
      </c>
    </row>
    <row r="103" spans="1:6" ht="18.75" customHeight="1" x14ac:dyDescent="0.15">
      <c r="A103" s="656"/>
      <c r="B103" s="658"/>
      <c r="C103" s="658"/>
      <c r="D103" s="660"/>
      <c r="E103" s="646"/>
      <c r="F103" s="138" t="s">
        <v>257</v>
      </c>
    </row>
    <row r="104" spans="1:6" ht="18.75" customHeight="1" x14ac:dyDescent="0.15">
      <c r="A104" s="656"/>
      <c r="B104" s="658"/>
      <c r="C104" s="658"/>
      <c r="D104" s="660"/>
      <c r="E104" s="646"/>
      <c r="F104" s="139" t="s">
        <v>258</v>
      </c>
    </row>
    <row r="105" spans="1:6" ht="18.75" customHeight="1" x14ac:dyDescent="0.15">
      <c r="A105" s="656"/>
      <c r="B105" s="659"/>
      <c r="C105" s="659"/>
      <c r="D105" s="633"/>
      <c r="E105" s="653"/>
      <c r="F105" s="319" t="s">
        <v>520</v>
      </c>
    </row>
    <row r="106" spans="1:6" ht="15" customHeight="1" x14ac:dyDescent="0.15">
      <c r="B106" s="27"/>
      <c r="C106" s="27"/>
      <c r="D106" s="92"/>
      <c r="E106" s="313"/>
    </row>
    <row r="107" spans="1:6" ht="19.5" customHeight="1" x14ac:dyDescent="0.15">
      <c r="A107" s="145" t="s">
        <v>630</v>
      </c>
      <c r="C107" s="27"/>
      <c r="D107" s="94"/>
      <c r="E107" s="311"/>
    </row>
    <row r="108" spans="1:6" ht="32.25" customHeight="1" x14ac:dyDescent="0.15">
      <c r="A108" s="665" t="s">
        <v>106</v>
      </c>
      <c r="B108" s="666" t="s">
        <v>72</v>
      </c>
      <c r="C108" s="667"/>
      <c r="D108" s="668" t="s">
        <v>81</v>
      </c>
      <c r="E108" s="670" t="s">
        <v>591</v>
      </c>
      <c r="F108" s="665" t="s">
        <v>364</v>
      </c>
    </row>
    <row r="109" spans="1:6" ht="32.25" customHeight="1" x14ac:dyDescent="0.15">
      <c r="A109" s="665"/>
      <c r="B109" s="292"/>
      <c r="C109" s="300" t="s">
        <v>86</v>
      </c>
      <c r="D109" s="669"/>
      <c r="E109" s="671"/>
      <c r="F109" s="665"/>
    </row>
    <row r="110" spans="1:6" ht="18.75" customHeight="1" x14ac:dyDescent="0.15">
      <c r="A110" s="656" t="s">
        <v>350</v>
      </c>
      <c r="B110" s="672" t="s">
        <v>280</v>
      </c>
      <c r="C110" s="295" t="s">
        <v>64</v>
      </c>
      <c r="D110" s="312" t="s">
        <v>107</v>
      </c>
      <c r="E110" s="297">
        <v>34</v>
      </c>
      <c r="F110" s="310" t="s">
        <v>171</v>
      </c>
    </row>
    <row r="111" spans="1:6" ht="18.75" customHeight="1" x14ac:dyDescent="0.15">
      <c r="A111" s="656"/>
      <c r="B111" s="672"/>
      <c r="C111" s="642" t="s">
        <v>87</v>
      </c>
      <c r="D111" s="632" t="s">
        <v>631</v>
      </c>
      <c r="E111" s="645">
        <v>35</v>
      </c>
      <c r="F111" s="140" t="s">
        <v>172</v>
      </c>
    </row>
    <row r="112" spans="1:6" ht="18.75" customHeight="1" x14ac:dyDescent="0.15">
      <c r="A112" s="656"/>
      <c r="B112" s="672"/>
      <c r="C112" s="659"/>
      <c r="D112" s="633"/>
      <c r="E112" s="653"/>
      <c r="F112" s="141" t="s">
        <v>173</v>
      </c>
    </row>
    <row r="113" spans="1:6" ht="38.25" customHeight="1" x14ac:dyDescent="0.15">
      <c r="A113" s="656"/>
      <c r="B113" s="672"/>
      <c r="C113" s="295" t="s">
        <v>632</v>
      </c>
      <c r="D113" s="312" t="s">
        <v>633</v>
      </c>
      <c r="E113" s="297">
        <v>36</v>
      </c>
      <c r="F113" s="303" t="s">
        <v>259</v>
      </c>
    </row>
    <row r="114" spans="1:6" ht="18.75" customHeight="1" x14ac:dyDescent="0.15">
      <c r="A114" s="656"/>
      <c r="B114" s="672"/>
      <c r="C114" s="642" t="s">
        <v>634</v>
      </c>
      <c r="D114" s="632" t="s">
        <v>635</v>
      </c>
      <c r="E114" s="645">
        <v>37</v>
      </c>
      <c r="F114" s="140" t="s">
        <v>174</v>
      </c>
    </row>
    <row r="115" spans="1:6" ht="18.75" customHeight="1" x14ac:dyDescent="0.15">
      <c r="A115" s="656"/>
      <c r="B115" s="672"/>
      <c r="C115" s="659"/>
      <c r="D115" s="633"/>
      <c r="E115" s="653"/>
      <c r="F115" s="141" t="s">
        <v>175</v>
      </c>
    </row>
    <row r="116" spans="1:6" ht="18" customHeight="1" x14ac:dyDescent="0.15">
      <c r="A116" s="656"/>
      <c r="B116" s="672"/>
      <c r="C116" s="295" t="s">
        <v>88</v>
      </c>
      <c r="D116" s="312" t="s">
        <v>108</v>
      </c>
      <c r="E116" s="297">
        <v>38</v>
      </c>
      <c r="F116" s="290" t="s">
        <v>176</v>
      </c>
    </row>
    <row r="117" spans="1:6" ht="18" customHeight="1" x14ac:dyDescent="0.15">
      <c r="A117" s="656"/>
      <c r="B117" s="672" t="s">
        <v>273</v>
      </c>
      <c r="C117" s="649" t="s">
        <v>64</v>
      </c>
      <c r="D117" s="312" t="s">
        <v>109</v>
      </c>
      <c r="E117" s="297">
        <v>39</v>
      </c>
      <c r="F117" s="310" t="s">
        <v>59</v>
      </c>
    </row>
    <row r="118" spans="1:6" ht="18" customHeight="1" x14ac:dyDescent="0.15">
      <c r="A118" s="656"/>
      <c r="B118" s="672"/>
      <c r="C118" s="673"/>
      <c r="D118" s="312" t="s">
        <v>110</v>
      </c>
      <c r="E118" s="297">
        <v>40</v>
      </c>
      <c r="F118" s="142" t="s">
        <v>58</v>
      </c>
    </row>
    <row r="119" spans="1:6" ht="18" customHeight="1" x14ac:dyDescent="0.15">
      <c r="A119" s="656"/>
      <c r="B119" s="672"/>
      <c r="C119" s="673"/>
      <c r="D119" s="632" t="s">
        <v>636</v>
      </c>
      <c r="E119" s="645">
        <v>41</v>
      </c>
      <c r="F119" s="140" t="s">
        <v>260</v>
      </c>
    </row>
    <row r="120" spans="1:6" ht="18" customHeight="1" x14ac:dyDescent="0.15">
      <c r="A120" s="656"/>
      <c r="B120" s="672"/>
      <c r="C120" s="673"/>
      <c r="D120" s="660"/>
      <c r="E120" s="646"/>
      <c r="F120" s="143" t="s">
        <v>177</v>
      </c>
    </row>
    <row r="121" spans="1:6" ht="18" customHeight="1" x14ac:dyDescent="0.15">
      <c r="A121" s="656"/>
      <c r="B121" s="672"/>
      <c r="C121" s="673"/>
      <c r="D121" s="660"/>
      <c r="E121" s="646"/>
      <c r="F121" s="143" t="s">
        <v>178</v>
      </c>
    </row>
    <row r="122" spans="1:6" ht="18" customHeight="1" x14ac:dyDescent="0.15">
      <c r="A122" s="656"/>
      <c r="B122" s="672"/>
      <c r="C122" s="673"/>
      <c r="D122" s="660"/>
      <c r="E122" s="646"/>
      <c r="F122" s="143" t="s">
        <v>179</v>
      </c>
    </row>
    <row r="123" spans="1:6" ht="18" customHeight="1" x14ac:dyDescent="0.15">
      <c r="A123" s="656"/>
      <c r="B123" s="672"/>
      <c r="C123" s="650"/>
      <c r="D123" s="633"/>
      <c r="E123" s="653"/>
      <c r="F123" s="141" t="s">
        <v>180</v>
      </c>
    </row>
    <row r="124" spans="1:6" ht="18" customHeight="1" x14ac:dyDescent="0.15">
      <c r="A124" s="656"/>
      <c r="B124" s="672"/>
      <c r="C124" s="649" t="s">
        <v>637</v>
      </c>
      <c r="D124" s="312" t="s">
        <v>111</v>
      </c>
      <c r="E124" s="297">
        <v>42</v>
      </c>
      <c r="F124" s="310" t="s">
        <v>57</v>
      </c>
    </row>
    <row r="125" spans="1:6" ht="18" customHeight="1" x14ac:dyDescent="0.15">
      <c r="A125" s="656"/>
      <c r="B125" s="672"/>
      <c r="C125" s="673"/>
      <c r="D125" s="632" t="s">
        <v>638</v>
      </c>
      <c r="E125" s="645">
        <v>43</v>
      </c>
      <c r="F125" s="140" t="s">
        <v>185</v>
      </c>
    </row>
    <row r="126" spans="1:6" ht="18" customHeight="1" x14ac:dyDescent="0.15">
      <c r="A126" s="656"/>
      <c r="B126" s="672"/>
      <c r="C126" s="673"/>
      <c r="D126" s="660"/>
      <c r="E126" s="646"/>
      <c r="F126" s="144" t="s">
        <v>261</v>
      </c>
    </row>
    <row r="127" spans="1:6" ht="18" customHeight="1" x14ac:dyDescent="0.15">
      <c r="A127" s="656"/>
      <c r="B127" s="672"/>
      <c r="C127" s="673"/>
      <c r="D127" s="633"/>
      <c r="E127" s="653"/>
      <c r="F127" s="141" t="s">
        <v>181</v>
      </c>
    </row>
    <row r="128" spans="1:6" ht="18" customHeight="1" x14ac:dyDescent="0.15">
      <c r="A128" s="656"/>
      <c r="B128" s="672"/>
      <c r="C128" s="673"/>
      <c r="D128" s="632" t="s">
        <v>639</v>
      </c>
      <c r="E128" s="645">
        <v>44</v>
      </c>
      <c r="F128" s="140" t="s">
        <v>182</v>
      </c>
    </row>
    <row r="129" spans="1:6" ht="18" customHeight="1" x14ac:dyDescent="0.15">
      <c r="A129" s="656"/>
      <c r="B129" s="672"/>
      <c r="C129" s="673"/>
      <c r="D129" s="660"/>
      <c r="E129" s="646"/>
      <c r="F129" s="143" t="s">
        <v>262</v>
      </c>
    </row>
    <row r="130" spans="1:6" ht="18" customHeight="1" x14ac:dyDescent="0.15">
      <c r="A130" s="656"/>
      <c r="B130" s="672"/>
      <c r="C130" s="673"/>
      <c r="D130" s="660"/>
      <c r="E130" s="646"/>
      <c r="F130" s="143" t="s">
        <v>183</v>
      </c>
    </row>
    <row r="131" spans="1:6" ht="18" customHeight="1" x14ac:dyDescent="0.15">
      <c r="A131" s="656"/>
      <c r="B131" s="672"/>
      <c r="C131" s="673"/>
      <c r="D131" s="660"/>
      <c r="E131" s="646"/>
      <c r="F131" s="143" t="s">
        <v>184</v>
      </c>
    </row>
    <row r="132" spans="1:6" ht="18" customHeight="1" x14ac:dyDescent="0.15">
      <c r="A132" s="656"/>
      <c r="B132" s="672"/>
      <c r="C132" s="650"/>
      <c r="D132" s="633"/>
      <c r="E132" s="653"/>
      <c r="F132" s="141" t="s">
        <v>186</v>
      </c>
    </row>
    <row r="133" spans="1:6" ht="18" customHeight="1" x14ac:dyDescent="0.15">
      <c r="A133" s="656"/>
      <c r="B133" s="672"/>
      <c r="C133" s="649" t="s">
        <v>632</v>
      </c>
      <c r="D133" s="632" t="s">
        <v>226</v>
      </c>
      <c r="E133" s="645">
        <v>45</v>
      </c>
      <c r="F133" s="140" t="s">
        <v>56</v>
      </c>
    </row>
    <row r="134" spans="1:6" ht="18" customHeight="1" x14ac:dyDescent="0.15">
      <c r="A134" s="656"/>
      <c r="B134" s="672"/>
      <c r="C134" s="673"/>
      <c r="D134" s="633"/>
      <c r="E134" s="653"/>
      <c r="F134" s="142" t="s">
        <v>188</v>
      </c>
    </row>
    <row r="135" spans="1:6" ht="18" customHeight="1" x14ac:dyDescent="0.15">
      <c r="A135" s="656"/>
      <c r="B135" s="672"/>
      <c r="C135" s="673"/>
      <c r="D135" s="312" t="s">
        <v>112</v>
      </c>
      <c r="E135" s="297">
        <v>46</v>
      </c>
      <c r="F135" s="310" t="s">
        <v>189</v>
      </c>
    </row>
    <row r="136" spans="1:6" ht="18" customHeight="1" x14ac:dyDescent="0.15">
      <c r="A136" s="656"/>
      <c r="B136" s="672"/>
      <c r="C136" s="673"/>
      <c r="D136" s="632" t="s">
        <v>640</v>
      </c>
      <c r="E136" s="645">
        <v>47</v>
      </c>
      <c r="F136" s="140" t="s">
        <v>187</v>
      </c>
    </row>
    <row r="137" spans="1:6" ht="18" customHeight="1" x14ac:dyDescent="0.15">
      <c r="A137" s="656"/>
      <c r="B137" s="672"/>
      <c r="C137" s="673"/>
      <c r="D137" s="660"/>
      <c r="E137" s="646"/>
      <c r="F137" s="143" t="s">
        <v>190</v>
      </c>
    </row>
    <row r="138" spans="1:6" ht="18" customHeight="1" x14ac:dyDescent="0.15">
      <c r="A138" s="656"/>
      <c r="B138" s="672"/>
      <c r="C138" s="650"/>
      <c r="D138" s="633"/>
      <c r="E138" s="653"/>
      <c r="F138" s="141" t="s">
        <v>191</v>
      </c>
    </row>
    <row r="139" spans="1:6" ht="18" customHeight="1" x14ac:dyDescent="0.15">
      <c r="A139" s="656"/>
      <c r="B139" s="672"/>
      <c r="C139" s="649" t="s">
        <v>634</v>
      </c>
      <c r="D139" s="312" t="s">
        <v>113</v>
      </c>
      <c r="E139" s="314">
        <v>48</v>
      </c>
      <c r="F139" s="310" t="s">
        <v>55</v>
      </c>
    </row>
    <row r="140" spans="1:6" ht="18" customHeight="1" x14ac:dyDescent="0.15">
      <c r="A140" s="656"/>
      <c r="B140" s="672"/>
      <c r="C140" s="673"/>
      <c r="D140" s="632" t="s">
        <v>641</v>
      </c>
      <c r="E140" s="676">
        <v>49</v>
      </c>
      <c r="F140" s="140" t="s">
        <v>192</v>
      </c>
    </row>
    <row r="141" spans="1:6" ht="18" customHeight="1" x14ac:dyDescent="0.15">
      <c r="A141" s="656"/>
      <c r="B141" s="672"/>
      <c r="C141" s="650"/>
      <c r="D141" s="633"/>
      <c r="E141" s="677"/>
      <c r="F141" s="141" t="s">
        <v>193</v>
      </c>
    </row>
    <row r="142" spans="1:6" ht="18" customHeight="1" x14ac:dyDescent="0.15">
      <c r="A142" s="656"/>
      <c r="B142" s="672"/>
      <c r="C142" s="244" t="s">
        <v>88</v>
      </c>
      <c r="D142" s="312" t="s">
        <v>114</v>
      </c>
      <c r="E142" s="314">
        <v>50</v>
      </c>
      <c r="F142" s="310" t="s">
        <v>194</v>
      </c>
    </row>
    <row r="143" spans="1:6" ht="18" customHeight="1" x14ac:dyDescent="0.15">
      <c r="A143" s="656"/>
      <c r="B143" s="678" t="s">
        <v>271</v>
      </c>
      <c r="C143" s="679"/>
      <c r="D143" s="661" t="s">
        <v>642</v>
      </c>
      <c r="E143" s="676">
        <v>51</v>
      </c>
      <c r="F143" s="140" t="s">
        <v>20</v>
      </c>
    </row>
    <row r="144" spans="1:6" ht="18" customHeight="1" x14ac:dyDescent="0.15">
      <c r="A144" s="656"/>
      <c r="B144" s="680"/>
      <c r="C144" s="681"/>
      <c r="D144" s="662"/>
      <c r="E144" s="684"/>
      <c r="F144" s="143" t="s">
        <v>195</v>
      </c>
    </row>
    <row r="145" spans="1:6" ht="18" customHeight="1" x14ac:dyDescent="0.15">
      <c r="A145" s="656"/>
      <c r="B145" s="680"/>
      <c r="C145" s="681"/>
      <c r="D145" s="662"/>
      <c r="E145" s="684"/>
      <c r="F145" s="143" t="s">
        <v>196</v>
      </c>
    </row>
    <row r="146" spans="1:6" ht="18" customHeight="1" x14ac:dyDescent="0.15">
      <c r="A146" s="656"/>
      <c r="B146" s="680"/>
      <c r="C146" s="681"/>
      <c r="D146" s="662"/>
      <c r="E146" s="684"/>
      <c r="F146" s="143" t="s">
        <v>197</v>
      </c>
    </row>
    <row r="147" spans="1:6" ht="18" customHeight="1" x14ac:dyDescent="0.15">
      <c r="A147" s="656"/>
      <c r="B147" s="680"/>
      <c r="C147" s="681"/>
      <c r="D147" s="662"/>
      <c r="E147" s="684"/>
      <c r="F147" s="143" t="s">
        <v>198</v>
      </c>
    </row>
    <row r="148" spans="1:6" ht="18" customHeight="1" x14ac:dyDescent="0.15">
      <c r="A148" s="656"/>
      <c r="B148" s="682"/>
      <c r="C148" s="683"/>
      <c r="D148" s="663"/>
      <c r="E148" s="677"/>
      <c r="F148" s="141" t="s">
        <v>199</v>
      </c>
    </row>
    <row r="149" spans="1:6" ht="15" customHeight="1" x14ac:dyDescent="0.15">
      <c r="B149" s="27"/>
      <c r="C149" s="27"/>
      <c r="D149" s="92"/>
      <c r="E149" s="313"/>
    </row>
    <row r="150" spans="1:6" ht="19.5" customHeight="1" x14ac:dyDescent="0.15">
      <c r="A150" s="145" t="s">
        <v>643</v>
      </c>
      <c r="C150" s="29"/>
      <c r="D150" s="92"/>
      <c r="E150" s="313"/>
    </row>
    <row r="151" spans="1:6" s="96" customFormat="1" ht="54.75" customHeight="1" x14ac:dyDescent="0.15">
      <c r="A151" s="315" t="s">
        <v>106</v>
      </c>
      <c r="B151" s="667" t="s">
        <v>72</v>
      </c>
      <c r="C151" s="667"/>
      <c r="D151" s="316" t="s">
        <v>81</v>
      </c>
      <c r="E151" s="296" t="s">
        <v>591</v>
      </c>
      <c r="F151" s="315" t="s">
        <v>364</v>
      </c>
    </row>
    <row r="152" spans="1:6" s="96" customFormat="1" ht="18" customHeight="1" x14ac:dyDescent="0.15">
      <c r="A152" s="656" t="s">
        <v>350</v>
      </c>
      <c r="B152" s="672" t="s">
        <v>347</v>
      </c>
      <c r="C152" s="672"/>
      <c r="D152" s="295" t="s">
        <v>115</v>
      </c>
      <c r="E152" s="297">
        <v>52</v>
      </c>
      <c r="F152" s="310" t="s">
        <v>54</v>
      </c>
    </row>
    <row r="153" spans="1:6" s="96" customFormat="1" ht="18" customHeight="1" x14ac:dyDescent="0.15">
      <c r="A153" s="656"/>
      <c r="B153" s="672"/>
      <c r="C153" s="672"/>
      <c r="D153" s="288" t="s">
        <v>644</v>
      </c>
      <c r="E153" s="297">
        <v>53</v>
      </c>
      <c r="F153" s="310" t="s">
        <v>53</v>
      </c>
    </row>
    <row r="154" spans="1:6" s="96" customFormat="1" ht="18" customHeight="1" x14ac:dyDescent="0.15">
      <c r="A154" s="656"/>
      <c r="B154" s="672"/>
      <c r="C154" s="672"/>
      <c r="D154" s="295" t="s">
        <v>116</v>
      </c>
      <c r="E154" s="297">
        <v>54</v>
      </c>
      <c r="F154" s="310" t="s">
        <v>52</v>
      </c>
    </row>
    <row r="155" spans="1:6" s="96" customFormat="1" ht="18" customHeight="1" x14ac:dyDescent="0.15">
      <c r="A155" s="656"/>
      <c r="B155" s="672"/>
      <c r="C155" s="672"/>
      <c r="D155" s="295" t="s">
        <v>117</v>
      </c>
      <c r="E155" s="297">
        <v>55</v>
      </c>
      <c r="F155" s="310" t="s">
        <v>51</v>
      </c>
    </row>
    <row r="156" spans="1:6" s="96" customFormat="1" ht="18" customHeight="1" x14ac:dyDescent="0.15">
      <c r="A156" s="656"/>
      <c r="B156" s="672"/>
      <c r="C156" s="672"/>
      <c r="D156" s="295" t="s">
        <v>118</v>
      </c>
      <c r="E156" s="297">
        <v>56</v>
      </c>
      <c r="F156" s="310" t="s">
        <v>50</v>
      </c>
    </row>
    <row r="157" spans="1:6" s="96" customFormat="1" ht="18" customHeight="1" x14ac:dyDescent="0.15">
      <c r="A157" s="656"/>
      <c r="B157" s="672"/>
      <c r="C157" s="672"/>
      <c r="D157" s="288" t="s">
        <v>548</v>
      </c>
      <c r="E157" s="297">
        <v>57</v>
      </c>
      <c r="F157" s="317" t="s">
        <v>580</v>
      </c>
    </row>
    <row r="158" spans="1:6" s="96" customFormat="1" ht="38.25" customHeight="1" x14ac:dyDescent="0.15">
      <c r="A158" s="656"/>
      <c r="B158" s="672"/>
      <c r="C158" s="672"/>
      <c r="D158" s="295" t="s">
        <v>359</v>
      </c>
      <c r="E158" s="297">
        <v>58</v>
      </c>
      <c r="F158" s="310" t="s">
        <v>49</v>
      </c>
    </row>
    <row r="159" spans="1:6" s="96" customFormat="1" ht="18" customHeight="1" x14ac:dyDescent="0.15">
      <c r="A159" s="656"/>
      <c r="B159" s="672"/>
      <c r="C159" s="672"/>
      <c r="D159" s="295" t="s">
        <v>68</v>
      </c>
      <c r="E159" s="297">
        <v>59</v>
      </c>
      <c r="F159" s="310" t="s">
        <v>68</v>
      </c>
    </row>
    <row r="160" spans="1:6" s="96" customFormat="1" ht="18" customHeight="1" x14ac:dyDescent="0.15">
      <c r="A160" s="656"/>
      <c r="B160" s="672"/>
      <c r="C160" s="672"/>
      <c r="D160" s="295" t="s">
        <v>650</v>
      </c>
      <c r="E160" s="297">
        <v>60</v>
      </c>
      <c r="F160" s="310" t="s">
        <v>20</v>
      </c>
    </row>
    <row r="161" spans="1:6" ht="15" customHeight="1" x14ac:dyDescent="0.15">
      <c r="B161" s="27"/>
      <c r="C161" s="27"/>
      <c r="D161" s="92"/>
      <c r="E161" s="311"/>
    </row>
    <row r="162" spans="1:6" ht="19.5" customHeight="1" x14ac:dyDescent="0.15">
      <c r="A162" s="146" t="s">
        <v>645</v>
      </c>
      <c r="C162" s="27"/>
      <c r="D162" s="92"/>
      <c r="E162" s="311"/>
    </row>
    <row r="163" spans="1:6" ht="8.25" customHeight="1" x14ac:dyDescent="0.15">
      <c r="B163" s="27"/>
      <c r="C163" s="27"/>
      <c r="D163" s="92"/>
      <c r="E163" s="311"/>
    </row>
    <row r="164" spans="1:6" ht="31.5" customHeight="1" x14ac:dyDescent="0.15">
      <c r="A164" s="665" t="s">
        <v>106</v>
      </c>
      <c r="B164" s="668" t="s">
        <v>14</v>
      </c>
      <c r="C164" s="674"/>
      <c r="D164" s="666" t="s">
        <v>596</v>
      </c>
      <c r="E164" s="670" t="s">
        <v>591</v>
      </c>
      <c r="F164" s="685" t="s">
        <v>364</v>
      </c>
    </row>
    <row r="165" spans="1:6" ht="31.5" customHeight="1" x14ac:dyDescent="0.15">
      <c r="A165" s="665"/>
      <c r="B165" s="293"/>
      <c r="C165" s="300" t="s">
        <v>30</v>
      </c>
      <c r="D165" s="675"/>
      <c r="E165" s="671"/>
      <c r="F165" s="686"/>
    </row>
    <row r="166" spans="1:6" ht="19.5" customHeight="1" x14ac:dyDescent="0.15">
      <c r="A166" s="687" t="s">
        <v>351</v>
      </c>
      <c r="B166" s="642" t="s">
        <v>273</v>
      </c>
      <c r="C166" s="649" t="s">
        <v>16</v>
      </c>
      <c r="D166" s="661" t="s">
        <v>583</v>
      </c>
      <c r="E166" s="645">
        <v>61</v>
      </c>
      <c r="F166" s="140" t="s">
        <v>200</v>
      </c>
    </row>
    <row r="167" spans="1:6" ht="19.5" customHeight="1" x14ac:dyDescent="0.15">
      <c r="A167" s="687"/>
      <c r="B167" s="658"/>
      <c r="C167" s="673"/>
      <c r="D167" s="662"/>
      <c r="E167" s="646"/>
      <c r="F167" s="143" t="s">
        <v>201</v>
      </c>
    </row>
    <row r="168" spans="1:6" ht="19.5" customHeight="1" x14ac:dyDescent="0.15">
      <c r="A168" s="687"/>
      <c r="B168" s="658"/>
      <c r="C168" s="673"/>
      <c r="D168" s="662"/>
      <c r="E168" s="646"/>
      <c r="F168" s="143" t="s">
        <v>202</v>
      </c>
    </row>
    <row r="169" spans="1:6" ht="19.5" customHeight="1" x14ac:dyDescent="0.15">
      <c r="A169" s="687"/>
      <c r="B169" s="658"/>
      <c r="C169" s="673"/>
      <c r="D169" s="662"/>
      <c r="E169" s="646"/>
      <c r="F169" s="143" t="s">
        <v>203</v>
      </c>
    </row>
    <row r="170" spans="1:6" ht="19.5" customHeight="1" x14ac:dyDescent="0.15">
      <c r="A170" s="687"/>
      <c r="B170" s="658"/>
      <c r="C170" s="673"/>
      <c r="D170" s="662"/>
      <c r="E170" s="646"/>
      <c r="F170" s="144" t="s">
        <v>206</v>
      </c>
    </row>
    <row r="171" spans="1:6" ht="19.5" customHeight="1" x14ac:dyDescent="0.15">
      <c r="A171" s="687"/>
      <c r="B171" s="658"/>
      <c r="C171" s="673"/>
      <c r="D171" s="662"/>
      <c r="E171" s="646"/>
      <c r="F171" s="143" t="s">
        <v>207</v>
      </c>
    </row>
    <row r="172" spans="1:6" ht="19.5" customHeight="1" x14ac:dyDescent="0.15">
      <c r="A172" s="687"/>
      <c r="B172" s="658"/>
      <c r="C172" s="673"/>
      <c r="D172" s="663"/>
      <c r="E172" s="653"/>
      <c r="F172" s="141" t="s">
        <v>208</v>
      </c>
    </row>
    <row r="173" spans="1:6" ht="19.5" customHeight="1" x14ac:dyDescent="0.15">
      <c r="A173" s="687"/>
      <c r="B173" s="658"/>
      <c r="C173" s="673"/>
      <c r="D173" s="632" t="s">
        <v>584</v>
      </c>
      <c r="E173" s="645">
        <v>62</v>
      </c>
      <c r="F173" s="140" t="s">
        <v>204</v>
      </c>
    </row>
    <row r="174" spans="1:6" ht="19.5" customHeight="1" x14ac:dyDescent="0.15">
      <c r="A174" s="687"/>
      <c r="B174" s="658"/>
      <c r="C174" s="673"/>
      <c r="D174" s="660"/>
      <c r="E174" s="646"/>
      <c r="F174" s="151" t="s">
        <v>205</v>
      </c>
    </row>
    <row r="175" spans="1:6" ht="19.5" customHeight="1" x14ac:dyDescent="0.15">
      <c r="A175" s="687"/>
      <c r="B175" s="658"/>
      <c r="C175" s="673"/>
      <c r="D175" s="660"/>
      <c r="E175" s="646"/>
      <c r="F175" s="143" t="s">
        <v>209</v>
      </c>
    </row>
    <row r="176" spans="1:6" ht="19.5" customHeight="1" x14ac:dyDescent="0.15">
      <c r="A176" s="687"/>
      <c r="B176" s="658"/>
      <c r="C176" s="650"/>
      <c r="D176" s="633"/>
      <c r="E176" s="653"/>
      <c r="F176" s="141" t="s">
        <v>210</v>
      </c>
    </row>
    <row r="177" spans="1:6" ht="19.5" customHeight="1" x14ac:dyDescent="0.15">
      <c r="A177" s="687"/>
      <c r="B177" s="658"/>
      <c r="C177" s="649" t="s">
        <v>17</v>
      </c>
      <c r="D177" s="661" t="s">
        <v>585</v>
      </c>
      <c r="E177" s="645">
        <v>63</v>
      </c>
      <c r="F177" s="140" t="s">
        <v>211</v>
      </c>
    </row>
    <row r="178" spans="1:6" ht="19.5" customHeight="1" x14ac:dyDescent="0.15">
      <c r="A178" s="687"/>
      <c r="B178" s="658"/>
      <c r="C178" s="673"/>
      <c r="D178" s="662"/>
      <c r="E178" s="646"/>
      <c r="F178" s="143" t="s">
        <v>212</v>
      </c>
    </row>
    <row r="179" spans="1:6" ht="19.5" customHeight="1" x14ac:dyDescent="0.15">
      <c r="A179" s="687"/>
      <c r="B179" s="658"/>
      <c r="C179" s="673"/>
      <c r="D179" s="663"/>
      <c r="E179" s="653"/>
      <c r="F179" s="142" t="s">
        <v>214</v>
      </c>
    </row>
    <row r="180" spans="1:6" ht="19.5" customHeight="1" x14ac:dyDescent="0.15">
      <c r="A180" s="687"/>
      <c r="B180" s="658"/>
      <c r="C180" s="673"/>
      <c r="D180" s="661" t="s">
        <v>586</v>
      </c>
      <c r="E180" s="645">
        <v>64</v>
      </c>
      <c r="F180" s="290" t="s">
        <v>213</v>
      </c>
    </row>
    <row r="181" spans="1:6" ht="19.5" customHeight="1" x14ac:dyDescent="0.15">
      <c r="A181" s="687"/>
      <c r="B181" s="658"/>
      <c r="C181" s="673"/>
      <c r="D181" s="662"/>
      <c r="E181" s="646"/>
      <c r="F181" s="143" t="s">
        <v>215</v>
      </c>
    </row>
    <row r="182" spans="1:6" ht="19.5" customHeight="1" x14ac:dyDescent="0.15">
      <c r="A182" s="687"/>
      <c r="B182" s="658"/>
      <c r="C182" s="650"/>
      <c r="D182" s="663"/>
      <c r="E182" s="653"/>
      <c r="F182" s="141" t="s">
        <v>216</v>
      </c>
    </row>
    <row r="183" spans="1:6" ht="19.5" customHeight="1" x14ac:dyDescent="0.15">
      <c r="A183" s="687"/>
      <c r="B183" s="658"/>
      <c r="C183" s="642" t="s">
        <v>18</v>
      </c>
      <c r="D183" s="661" t="s">
        <v>587</v>
      </c>
      <c r="E183" s="645">
        <v>65</v>
      </c>
      <c r="F183" s="140" t="s">
        <v>217</v>
      </c>
    </row>
    <row r="184" spans="1:6" ht="19.5" customHeight="1" x14ac:dyDescent="0.15">
      <c r="A184" s="687"/>
      <c r="B184" s="658"/>
      <c r="C184" s="658"/>
      <c r="D184" s="662"/>
      <c r="E184" s="646"/>
      <c r="F184" s="151" t="s">
        <v>218</v>
      </c>
    </row>
    <row r="185" spans="1:6" ht="19.5" customHeight="1" x14ac:dyDescent="0.15">
      <c r="A185" s="687"/>
      <c r="B185" s="658"/>
      <c r="C185" s="658"/>
      <c r="D185" s="662"/>
      <c r="E185" s="646"/>
      <c r="F185" s="143" t="s">
        <v>219</v>
      </c>
    </row>
    <row r="186" spans="1:6" ht="19.5" customHeight="1" x14ac:dyDescent="0.15">
      <c r="A186" s="687"/>
      <c r="B186" s="658"/>
      <c r="C186" s="658"/>
      <c r="D186" s="662"/>
      <c r="E186" s="646"/>
      <c r="F186" s="143" t="s">
        <v>220</v>
      </c>
    </row>
    <row r="187" spans="1:6" ht="19.5" customHeight="1" x14ac:dyDescent="0.15">
      <c r="A187" s="687"/>
      <c r="B187" s="658"/>
      <c r="C187" s="658"/>
      <c r="D187" s="663"/>
      <c r="E187" s="653"/>
      <c r="F187" s="141" t="s">
        <v>208</v>
      </c>
    </row>
    <row r="188" spans="1:6" ht="19.5" customHeight="1" x14ac:dyDescent="0.15">
      <c r="A188" s="687"/>
      <c r="B188" s="658"/>
      <c r="C188" s="658"/>
      <c r="D188" s="661" t="s">
        <v>588</v>
      </c>
      <c r="E188" s="645">
        <v>66</v>
      </c>
      <c r="F188" s="140" t="s">
        <v>221</v>
      </c>
    </row>
    <row r="189" spans="1:6" ht="19.5" customHeight="1" x14ac:dyDescent="0.15">
      <c r="A189" s="687"/>
      <c r="B189" s="659"/>
      <c r="C189" s="659"/>
      <c r="D189" s="663"/>
      <c r="E189" s="653"/>
      <c r="F189" s="141" t="s">
        <v>210</v>
      </c>
    </row>
    <row r="192" spans="1:6" ht="18.75" x14ac:dyDescent="0.15">
      <c r="A192" s="148" t="s">
        <v>352</v>
      </c>
    </row>
  </sheetData>
  <mergeCells count="117">
    <mergeCell ref="F164:F165"/>
    <mergeCell ref="A166:A189"/>
    <mergeCell ref="B166:B189"/>
    <mergeCell ref="C166:C176"/>
    <mergeCell ref="D166:D172"/>
    <mergeCell ref="E166:E172"/>
    <mergeCell ref="D173:D176"/>
    <mergeCell ref="E173:E176"/>
    <mergeCell ref="C177:C182"/>
    <mergeCell ref="D177:D179"/>
    <mergeCell ref="E177:E179"/>
    <mergeCell ref="D180:D182"/>
    <mergeCell ref="E180:E182"/>
    <mergeCell ref="C183:C189"/>
    <mergeCell ref="D183:D187"/>
    <mergeCell ref="E183:E187"/>
    <mergeCell ref="D188:D189"/>
    <mergeCell ref="E188:E189"/>
    <mergeCell ref="C124:C132"/>
    <mergeCell ref="D125:D127"/>
    <mergeCell ref="E125:E127"/>
    <mergeCell ref="B151:C151"/>
    <mergeCell ref="A152:A160"/>
    <mergeCell ref="B152:C160"/>
    <mergeCell ref="A164:A165"/>
    <mergeCell ref="B164:C164"/>
    <mergeCell ref="D164:D165"/>
    <mergeCell ref="C139:C141"/>
    <mergeCell ref="D140:D141"/>
    <mergeCell ref="E140:E141"/>
    <mergeCell ref="B143:C148"/>
    <mergeCell ref="D143:D148"/>
    <mergeCell ref="E143:E148"/>
    <mergeCell ref="B117:B142"/>
    <mergeCell ref="E164:E165"/>
    <mergeCell ref="C74:C89"/>
    <mergeCell ref="A108:A109"/>
    <mergeCell ref="B108:C108"/>
    <mergeCell ref="D108:D109"/>
    <mergeCell ref="E108:E109"/>
    <mergeCell ref="F108:F109"/>
    <mergeCell ref="A110:A148"/>
    <mergeCell ref="B110:B116"/>
    <mergeCell ref="C111:C112"/>
    <mergeCell ref="D111:D112"/>
    <mergeCell ref="E111:E112"/>
    <mergeCell ref="D128:D132"/>
    <mergeCell ref="E128:E132"/>
    <mergeCell ref="C133:C138"/>
    <mergeCell ref="D133:D134"/>
    <mergeCell ref="E133:E134"/>
    <mergeCell ref="D136:D138"/>
    <mergeCell ref="E136:E138"/>
    <mergeCell ref="C114:C115"/>
    <mergeCell ref="D114:D115"/>
    <mergeCell ref="E114:E115"/>
    <mergeCell ref="C117:C123"/>
    <mergeCell ref="D119:D123"/>
    <mergeCell ref="E119:E123"/>
    <mergeCell ref="B43:C43"/>
    <mergeCell ref="A44:A50"/>
    <mergeCell ref="B44:C50"/>
    <mergeCell ref="B54:C54"/>
    <mergeCell ref="A55:A105"/>
    <mergeCell ref="B55:B63"/>
    <mergeCell ref="C55:C62"/>
    <mergeCell ref="D74:D89"/>
    <mergeCell ref="E74:E89"/>
    <mergeCell ref="C90:C97"/>
    <mergeCell ref="D90:D97"/>
    <mergeCell ref="E90:E97"/>
    <mergeCell ref="C98:C105"/>
    <mergeCell ref="D98:D105"/>
    <mergeCell ref="E98:E105"/>
    <mergeCell ref="D61:D62"/>
    <mergeCell ref="E61:E62"/>
    <mergeCell ref="B64:C66"/>
    <mergeCell ref="D64:D66"/>
    <mergeCell ref="E64:E66"/>
    <mergeCell ref="B67:B105"/>
    <mergeCell ref="C67:C73"/>
    <mergeCell ref="D67:D73"/>
    <mergeCell ref="E67:E73"/>
    <mergeCell ref="E21:E22"/>
    <mergeCell ref="D23:D24"/>
    <mergeCell ref="E23:E24"/>
    <mergeCell ref="D25:D27"/>
    <mergeCell ref="D55:D56"/>
    <mergeCell ref="E55:E56"/>
    <mergeCell ref="D57:D58"/>
    <mergeCell ref="E57:E58"/>
    <mergeCell ref="D59:D60"/>
    <mergeCell ref="E59:E60"/>
    <mergeCell ref="A1:F1"/>
    <mergeCell ref="B8:C8"/>
    <mergeCell ref="A9:A40"/>
    <mergeCell ref="B9:B11"/>
    <mergeCell ref="C9:C10"/>
    <mergeCell ref="D9:D10"/>
    <mergeCell ref="E9:E10"/>
    <mergeCell ref="B12:C13"/>
    <mergeCell ref="B14:B40"/>
    <mergeCell ref="C14:C20"/>
    <mergeCell ref="E25:E27"/>
    <mergeCell ref="C29:C31"/>
    <mergeCell ref="C32:C38"/>
    <mergeCell ref="D34:D37"/>
    <mergeCell ref="E34:E37"/>
    <mergeCell ref="C39:C40"/>
    <mergeCell ref="D39:D40"/>
    <mergeCell ref="E39:E40"/>
    <mergeCell ref="D15:D16"/>
    <mergeCell ref="E15:E16"/>
    <mergeCell ref="D17:D18"/>
    <mergeCell ref="E17:E18"/>
    <mergeCell ref="C21:C28"/>
    <mergeCell ref="D21:D22"/>
  </mergeCells>
  <phoneticPr fontId="2"/>
  <printOptions horizontalCentered="1"/>
  <pageMargins left="0.70866141732283472" right="0.70866141732283472" top="0.74803149606299213" bottom="0.55118110236220474" header="0.31496062992125984" footer="0.31496062992125984"/>
  <pageSetup paperSize="9" scale="45" fitToWidth="0" fitToHeight="0" orientation="landscape" r:id="rId1"/>
  <rowBreaks count="3" manualBreakCount="3">
    <brk id="51" max="5" man="1"/>
    <brk id="106" max="5" man="1"/>
    <brk id="160"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V86"/>
  <sheetViews>
    <sheetView view="pageBreakPreview" topLeftCell="G19" zoomScale="69" zoomScaleNormal="98" zoomScaleSheetLayoutView="69" workbookViewId="0">
      <selection activeCell="N56" sqref="N56"/>
    </sheetView>
  </sheetViews>
  <sheetFormatPr defaultRowHeight="16.5" x14ac:dyDescent="0.15"/>
  <cols>
    <col min="1" max="1" width="7.375" style="162" bestFit="1" customWidth="1"/>
    <col min="2" max="2" width="9.5" style="162" customWidth="1"/>
    <col min="3" max="3" width="9.25" style="162" customWidth="1"/>
    <col min="4" max="5" width="24.625" style="162" customWidth="1"/>
    <col min="6" max="6" width="9.5" style="162" customWidth="1"/>
    <col min="7" max="7" width="8.125" style="162" customWidth="1"/>
    <col min="8" max="8" width="29" style="162" customWidth="1"/>
    <col min="9" max="9" width="10.875" style="162" customWidth="1"/>
    <col min="10" max="10" width="19.125" style="162" customWidth="1"/>
    <col min="11" max="11" width="5.875" style="188" bestFit="1" customWidth="1"/>
    <col min="12" max="12" width="11.375" style="188" customWidth="1"/>
    <col min="13" max="13" width="17.875" style="188" customWidth="1"/>
    <col min="14" max="14" width="21.875" style="188" customWidth="1"/>
    <col min="15" max="15" width="48.25" style="188" customWidth="1"/>
    <col min="16" max="16" width="9" style="162" hidden="1" customWidth="1"/>
    <col min="17" max="17" width="36" style="162" customWidth="1"/>
    <col min="18" max="18" width="33" style="162" customWidth="1"/>
    <col min="19" max="19" width="31.75" style="162" customWidth="1"/>
    <col min="20" max="20" width="64.25" style="162" customWidth="1"/>
    <col min="21" max="16384" width="9" style="162"/>
  </cols>
  <sheetData>
    <row r="1" spans="1:20" ht="42.75" customHeight="1" x14ac:dyDescent="0.15">
      <c r="A1" s="688"/>
      <c r="B1" s="688"/>
      <c r="C1" s="688"/>
      <c r="D1" s="688"/>
      <c r="E1" s="688"/>
      <c r="F1" s="688"/>
      <c r="G1" s="688"/>
      <c r="H1" s="688"/>
      <c r="I1" s="688"/>
      <c r="J1" s="688"/>
      <c r="K1" s="698" t="s">
        <v>481</v>
      </c>
      <c r="L1" s="699"/>
      <c r="M1" s="699"/>
      <c r="N1" s="699"/>
      <c r="O1" s="700"/>
      <c r="P1" s="689" t="s">
        <v>482</v>
      </c>
      <c r="Q1" s="691" t="s">
        <v>483</v>
      </c>
      <c r="R1" s="223" t="s">
        <v>503</v>
      </c>
      <c r="S1" s="216"/>
      <c r="T1" s="217"/>
    </row>
    <row r="2" spans="1:20" ht="33" x14ac:dyDescent="0.15">
      <c r="A2" s="206" t="s">
        <v>444</v>
      </c>
      <c r="B2" s="207" t="s">
        <v>445</v>
      </c>
      <c r="C2" s="206" t="s">
        <v>446</v>
      </c>
      <c r="D2" s="195" t="s">
        <v>451</v>
      </c>
      <c r="E2" s="208" t="s">
        <v>452</v>
      </c>
      <c r="F2" s="209" t="s">
        <v>453</v>
      </c>
      <c r="G2" s="206" t="s">
        <v>447</v>
      </c>
      <c r="H2" s="210" t="s">
        <v>448</v>
      </c>
      <c r="I2" s="194" t="s">
        <v>449</v>
      </c>
      <c r="J2" s="195" t="s">
        <v>450</v>
      </c>
      <c r="K2" s="211" t="s">
        <v>365</v>
      </c>
      <c r="L2" s="163" t="s">
        <v>472</v>
      </c>
      <c r="M2" s="707" t="s">
        <v>471</v>
      </c>
      <c r="N2" s="708"/>
      <c r="O2" s="163" t="s">
        <v>73</v>
      </c>
      <c r="P2" s="690"/>
      <c r="Q2" s="691"/>
      <c r="R2" s="704" t="s">
        <v>492</v>
      </c>
      <c r="S2" s="705"/>
      <c r="T2" s="706"/>
    </row>
    <row r="3" spans="1:20" ht="18" customHeight="1" x14ac:dyDescent="0.15">
      <c r="A3" s="164" t="s">
        <v>61</v>
      </c>
      <c r="B3" s="165" t="s">
        <v>21</v>
      </c>
      <c r="C3" s="166" t="s">
        <v>21</v>
      </c>
      <c r="D3" s="175" t="s">
        <v>366</v>
      </c>
      <c r="E3" s="164" t="s">
        <v>294</v>
      </c>
      <c r="F3" s="291" t="s">
        <v>65</v>
      </c>
      <c r="G3" s="164" t="s">
        <v>231</v>
      </c>
      <c r="H3" s="164" t="s">
        <v>371</v>
      </c>
      <c r="I3" s="190">
        <v>1</v>
      </c>
      <c r="J3" s="175" t="s">
        <v>384</v>
      </c>
      <c r="K3" s="212">
        <v>200</v>
      </c>
      <c r="L3" s="167" t="s">
        <v>91</v>
      </c>
      <c r="M3" s="167" t="s">
        <v>92</v>
      </c>
      <c r="N3" s="167" t="s">
        <v>92</v>
      </c>
      <c r="O3" s="167" t="s">
        <v>393</v>
      </c>
      <c r="P3" s="215"/>
      <c r="Q3" s="172"/>
      <c r="R3" s="701" t="s">
        <v>498</v>
      </c>
      <c r="S3" s="702"/>
      <c r="T3" s="703"/>
    </row>
    <row r="4" spans="1:20" ht="18" customHeight="1" x14ac:dyDescent="0.15">
      <c r="A4" s="168" t="s">
        <v>62</v>
      </c>
      <c r="B4" s="169"/>
      <c r="C4" s="170" t="s">
        <v>119</v>
      </c>
      <c r="D4" s="176" t="s">
        <v>367</v>
      </c>
      <c r="E4" s="170" t="s">
        <v>295</v>
      </c>
      <c r="F4" s="170" t="s">
        <v>66</v>
      </c>
      <c r="G4" s="174" t="s">
        <v>232</v>
      </c>
      <c r="H4" s="170" t="s">
        <v>372</v>
      </c>
      <c r="I4" s="191">
        <v>2</v>
      </c>
      <c r="J4" s="176" t="s">
        <v>385</v>
      </c>
      <c r="K4" s="212">
        <v>300</v>
      </c>
      <c r="L4" s="167" t="s">
        <v>91</v>
      </c>
      <c r="M4" s="167" t="s">
        <v>93</v>
      </c>
      <c r="N4" s="167" t="s">
        <v>93</v>
      </c>
      <c r="O4" s="167" t="s">
        <v>394</v>
      </c>
      <c r="P4" s="215"/>
      <c r="Q4" s="172"/>
      <c r="R4" s="704" t="s">
        <v>509</v>
      </c>
      <c r="S4" s="705"/>
      <c r="T4" s="706"/>
    </row>
    <row r="5" spans="1:20" ht="18" customHeight="1" x14ac:dyDescent="0.15">
      <c r="C5" s="168" t="s">
        <v>120</v>
      </c>
      <c r="D5" s="176" t="s">
        <v>368</v>
      </c>
      <c r="E5" s="170" t="s">
        <v>296</v>
      </c>
      <c r="F5" s="174" t="s">
        <v>67</v>
      </c>
      <c r="G5" s="192"/>
      <c r="H5" s="170" t="s">
        <v>373</v>
      </c>
      <c r="I5" s="192"/>
      <c r="J5" s="176" t="s">
        <v>386</v>
      </c>
      <c r="K5" s="215"/>
      <c r="L5" s="215"/>
      <c r="M5" s="215"/>
      <c r="N5" s="215"/>
      <c r="O5" s="215"/>
      <c r="P5" s="215"/>
      <c r="Q5" s="172"/>
      <c r="R5" s="704" t="s">
        <v>485</v>
      </c>
      <c r="S5" s="705"/>
      <c r="T5" s="706"/>
    </row>
    <row r="6" spans="1:20" ht="18" customHeight="1" x14ac:dyDescent="0.15">
      <c r="D6" s="176" t="s">
        <v>369</v>
      </c>
      <c r="E6" s="170" t="s">
        <v>297</v>
      </c>
      <c r="F6" s="168" t="s">
        <v>589</v>
      </c>
      <c r="G6" s="193"/>
      <c r="H6" s="170" t="s">
        <v>374</v>
      </c>
      <c r="J6" s="176" t="s">
        <v>387</v>
      </c>
      <c r="K6" s="212">
        <v>1</v>
      </c>
      <c r="L6" s="167" t="s">
        <v>94</v>
      </c>
      <c r="M6" s="167" t="s">
        <v>269</v>
      </c>
      <c r="N6" s="167" t="s">
        <v>75</v>
      </c>
      <c r="O6" s="167" t="s">
        <v>395</v>
      </c>
      <c r="P6" s="213" t="e">
        <f>COUNTIF(#REF!,【選択肢】!K6)</f>
        <v>#REF!</v>
      </c>
      <c r="Q6" s="172"/>
      <c r="R6" s="189" t="s">
        <v>473</v>
      </c>
      <c r="S6" s="172"/>
      <c r="T6" s="193"/>
    </row>
    <row r="7" spans="1:20" ht="18" customHeight="1" x14ac:dyDescent="0.15">
      <c r="A7" s="171"/>
      <c r="B7" s="171"/>
      <c r="C7" s="171"/>
      <c r="D7" s="177" t="s">
        <v>370</v>
      </c>
      <c r="E7" s="170" t="s">
        <v>298</v>
      </c>
      <c r="F7" s="189"/>
      <c r="G7" s="193"/>
      <c r="H7" s="170" t="s">
        <v>375</v>
      </c>
      <c r="I7" s="171"/>
      <c r="J7" s="176" t="s">
        <v>388</v>
      </c>
      <c r="K7" s="212">
        <v>2</v>
      </c>
      <c r="L7" s="167" t="s">
        <v>94</v>
      </c>
      <c r="M7" s="167" t="s">
        <v>269</v>
      </c>
      <c r="N7" s="167" t="s">
        <v>76</v>
      </c>
      <c r="O7" s="167" t="s">
        <v>396</v>
      </c>
      <c r="P7" s="214" t="e">
        <f>COUNTIF(#REF!,【選択肢】!K7)</f>
        <v>#REF!</v>
      </c>
      <c r="Q7" s="172"/>
      <c r="R7" s="704" t="s">
        <v>486</v>
      </c>
      <c r="S7" s="705"/>
      <c r="T7" s="706"/>
    </row>
    <row r="8" spans="1:20" ht="18" customHeight="1" x14ac:dyDescent="0.15">
      <c r="A8" s="171"/>
      <c r="B8" s="171"/>
      <c r="C8" s="171"/>
      <c r="D8" s="171"/>
      <c r="E8" s="170" t="s">
        <v>299</v>
      </c>
      <c r="F8" s="189"/>
      <c r="G8" s="193"/>
      <c r="H8" s="170" t="s">
        <v>376</v>
      </c>
      <c r="I8" s="171"/>
      <c r="J8" s="176" t="s">
        <v>389</v>
      </c>
      <c r="K8" s="289">
        <v>301</v>
      </c>
      <c r="L8" s="282" t="s">
        <v>94</v>
      </c>
      <c r="M8" s="282" t="s">
        <v>77</v>
      </c>
      <c r="N8" s="282" t="s">
        <v>77</v>
      </c>
      <c r="O8" s="282" t="s">
        <v>568</v>
      </c>
      <c r="P8" s="214" t="e">
        <f>COUNTIF(#REF!,【選択肢】!K8)</f>
        <v>#REF!</v>
      </c>
      <c r="Q8" s="172"/>
      <c r="R8" s="704"/>
      <c r="S8" s="705"/>
      <c r="T8" s="706"/>
    </row>
    <row r="9" spans="1:20" ht="18" customHeight="1" x14ac:dyDescent="0.15">
      <c r="A9" s="171"/>
      <c r="B9" s="171"/>
      <c r="C9" s="171"/>
      <c r="D9" s="171"/>
      <c r="E9" s="170"/>
      <c r="F9" s="262"/>
      <c r="G9" s="264"/>
      <c r="H9" s="170"/>
      <c r="I9" s="171"/>
      <c r="J9" s="176"/>
      <c r="K9" s="289">
        <v>302</v>
      </c>
      <c r="L9" s="282" t="s">
        <v>94</v>
      </c>
      <c r="M9" s="282" t="s">
        <v>77</v>
      </c>
      <c r="N9" s="282" t="s">
        <v>77</v>
      </c>
      <c r="O9" s="282" t="s">
        <v>569</v>
      </c>
      <c r="P9" s="214" t="e">
        <f>COUNTIF(#REF!,【選択肢】!K9)</f>
        <v>#REF!</v>
      </c>
      <c r="Q9" s="263"/>
      <c r="R9" s="262"/>
      <c r="S9" s="263"/>
      <c r="T9" s="264"/>
    </row>
    <row r="10" spans="1:20" ht="18" customHeight="1" x14ac:dyDescent="0.15">
      <c r="A10" s="171"/>
      <c r="B10" s="171"/>
      <c r="C10" s="171"/>
      <c r="D10" s="171"/>
      <c r="E10" s="170" t="s">
        <v>300</v>
      </c>
      <c r="F10" s="189"/>
      <c r="G10" s="193"/>
      <c r="H10" s="170" t="s">
        <v>377</v>
      </c>
      <c r="I10" s="171"/>
      <c r="J10" s="176" t="s">
        <v>390</v>
      </c>
      <c r="K10" s="212">
        <v>4</v>
      </c>
      <c r="L10" s="167" t="s">
        <v>94</v>
      </c>
      <c r="M10" s="167" t="s">
        <v>78</v>
      </c>
      <c r="N10" s="167" t="s">
        <v>83</v>
      </c>
      <c r="O10" s="167" t="s">
        <v>397</v>
      </c>
      <c r="P10" s="214" t="e">
        <f>COUNTIF(#REF!,【選択肢】!K10)</f>
        <v>#REF!</v>
      </c>
      <c r="Q10" s="172"/>
      <c r="R10" s="701" t="s">
        <v>497</v>
      </c>
      <c r="S10" s="702"/>
      <c r="T10" s="703"/>
    </row>
    <row r="11" spans="1:20" ht="18" customHeight="1" x14ac:dyDescent="0.15">
      <c r="A11" s="171"/>
      <c r="B11" s="171"/>
      <c r="C11" s="171"/>
      <c r="D11" s="171"/>
      <c r="E11" s="170" t="s">
        <v>301</v>
      </c>
      <c r="F11" s="189"/>
      <c r="G11" s="193"/>
      <c r="H11" s="170" t="s">
        <v>378</v>
      </c>
      <c r="I11" s="171"/>
      <c r="J11" s="177" t="s">
        <v>391</v>
      </c>
      <c r="K11" s="212">
        <v>5</v>
      </c>
      <c r="L11" s="167" t="s">
        <v>94</v>
      </c>
      <c r="M11" s="167" t="s">
        <v>78</v>
      </c>
      <c r="N11" s="167" t="s">
        <v>83</v>
      </c>
      <c r="O11" s="167" t="s">
        <v>398</v>
      </c>
      <c r="P11" s="214" t="e">
        <f>COUNTIF(#REF!,【選択肢】!K11)</f>
        <v>#REF!</v>
      </c>
      <c r="Q11" s="172"/>
      <c r="R11" s="692" t="s">
        <v>490</v>
      </c>
      <c r="S11" s="693"/>
      <c r="T11" s="694"/>
    </row>
    <row r="12" spans="1:20" ht="18" customHeight="1" x14ac:dyDescent="0.15">
      <c r="A12" s="171"/>
      <c r="B12" s="171"/>
      <c r="C12" s="171"/>
      <c r="D12" s="171"/>
      <c r="E12" s="168" t="s">
        <v>302</v>
      </c>
      <c r="F12" s="189"/>
      <c r="G12" s="193"/>
      <c r="H12" s="170" t="s">
        <v>379</v>
      </c>
      <c r="I12" s="171"/>
      <c r="J12" s="171"/>
      <c r="K12" s="212">
        <v>6</v>
      </c>
      <c r="L12" s="167" t="s">
        <v>94</v>
      </c>
      <c r="M12" s="167" t="s">
        <v>78</v>
      </c>
      <c r="N12" s="167" t="s">
        <v>83</v>
      </c>
      <c r="O12" s="167" t="s">
        <v>399</v>
      </c>
      <c r="P12" s="214" t="e">
        <f>COUNTIF(#REF!,【選択肢】!K12)</f>
        <v>#REF!</v>
      </c>
      <c r="Q12" s="172"/>
      <c r="R12" s="224" t="s">
        <v>499</v>
      </c>
      <c r="S12" s="225"/>
      <c r="T12" s="226"/>
    </row>
    <row r="13" spans="1:20" ht="18" customHeight="1" x14ac:dyDescent="0.15">
      <c r="A13" s="171"/>
      <c r="B13" s="171"/>
      <c r="C13" s="171"/>
      <c r="D13" s="171"/>
      <c r="E13" s="171"/>
      <c r="F13" s="171"/>
      <c r="G13" s="171"/>
      <c r="H13" s="170" t="s">
        <v>380</v>
      </c>
      <c r="I13" s="171"/>
      <c r="J13" s="171"/>
      <c r="K13" s="212">
        <v>7</v>
      </c>
      <c r="L13" s="167" t="s">
        <v>94</v>
      </c>
      <c r="M13" s="167" t="s">
        <v>78</v>
      </c>
      <c r="N13" s="167" t="s">
        <v>84</v>
      </c>
      <c r="O13" s="167" t="s">
        <v>400</v>
      </c>
      <c r="P13" s="214" t="e">
        <f>COUNTIF(#REF!,【選択肢】!K13)</f>
        <v>#REF!</v>
      </c>
      <c r="Q13" s="172"/>
      <c r="R13" s="227" t="s">
        <v>477</v>
      </c>
      <c r="S13" s="204"/>
      <c r="T13" s="205"/>
    </row>
    <row r="14" spans="1:20" ht="18" customHeight="1" x14ac:dyDescent="0.15">
      <c r="H14" s="170" t="s">
        <v>381</v>
      </c>
      <c r="K14" s="212">
        <v>8</v>
      </c>
      <c r="L14" s="167" t="s">
        <v>94</v>
      </c>
      <c r="M14" s="167" t="s">
        <v>78</v>
      </c>
      <c r="N14" s="167" t="s">
        <v>84</v>
      </c>
      <c r="O14" s="167" t="s">
        <v>401</v>
      </c>
      <c r="P14" s="214" t="e">
        <f>COUNTIF(#REF!,【選択肢】!K14)</f>
        <v>#REF!</v>
      </c>
      <c r="R14" s="227" t="s">
        <v>487</v>
      </c>
      <c r="S14" s="204"/>
      <c r="T14" s="205"/>
    </row>
    <row r="15" spans="1:20" ht="18" customHeight="1" x14ac:dyDescent="0.15">
      <c r="H15" s="170" t="s">
        <v>382</v>
      </c>
      <c r="K15" s="212">
        <v>9</v>
      </c>
      <c r="L15" s="167" t="s">
        <v>94</v>
      </c>
      <c r="M15" s="167" t="s">
        <v>78</v>
      </c>
      <c r="N15" s="167" t="s">
        <v>84</v>
      </c>
      <c r="O15" s="167" t="s">
        <v>402</v>
      </c>
      <c r="P15" s="214" t="e">
        <f>COUNTIF(#REF!,【選択肢】!K15)</f>
        <v>#REF!</v>
      </c>
      <c r="R15" s="227" t="s">
        <v>474</v>
      </c>
      <c r="S15" s="204"/>
      <c r="T15" s="205"/>
    </row>
    <row r="16" spans="1:20" ht="18" customHeight="1" x14ac:dyDescent="0.15">
      <c r="H16" s="180" t="s">
        <v>383</v>
      </c>
      <c r="K16" s="212">
        <v>10</v>
      </c>
      <c r="L16" s="167" t="s">
        <v>94</v>
      </c>
      <c r="M16" s="167" t="s">
        <v>78</v>
      </c>
      <c r="N16" s="167" t="s">
        <v>85</v>
      </c>
      <c r="O16" s="167" t="s">
        <v>403</v>
      </c>
      <c r="P16" s="214" t="e">
        <f>COUNTIF(#REF!,【選択肢】!K16)</f>
        <v>#REF!</v>
      </c>
      <c r="R16" s="227" t="s">
        <v>475</v>
      </c>
      <c r="S16" s="204"/>
      <c r="T16" s="205"/>
    </row>
    <row r="17" spans="11:22" ht="18" customHeight="1" x14ac:dyDescent="0.15">
      <c r="K17" s="212">
        <v>11</v>
      </c>
      <c r="L17" s="167" t="s">
        <v>94</v>
      </c>
      <c r="M17" s="167" t="s">
        <v>78</v>
      </c>
      <c r="N17" s="167" t="s">
        <v>85</v>
      </c>
      <c r="O17" s="167" t="s">
        <v>404</v>
      </c>
      <c r="P17" s="214" t="e">
        <f>COUNTIF(#REF!,【選択肢】!K17)</f>
        <v>#REF!</v>
      </c>
      <c r="R17" s="201"/>
      <c r="S17" s="202"/>
      <c r="T17" s="203"/>
    </row>
    <row r="18" spans="11:22" ht="18" customHeight="1" x14ac:dyDescent="0.15">
      <c r="K18" s="212">
        <v>12</v>
      </c>
      <c r="L18" s="167" t="s">
        <v>94</v>
      </c>
      <c r="M18" s="167" t="s">
        <v>78</v>
      </c>
      <c r="N18" s="167" t="s">
        <v>85</v>
      </c>
      <c r="O18" s="167" t="s">
        <v>405</v>
      </c>
      <c r="P18" s="214" t="e">
        <f>COUNTIF(#REF!,【選択肢】!K18)</f>
        <v>#REF!</v>
      </c>
      <c r="R18" s="201" t="s">
        <v>493</v>
      </c>
      <c r="S18" s="172"/>
      <c r="T18" s="193"/>
    </row>
    <row r="19" spans="11:22" ht="18" customHeight="1" x14ac:dyDescent="0.15">
      <c r="K19" s="212">
        <v>13</v>
      </c>
      <c r="L19" s="167" t="s">
        <v>94</v>
      </c>
      <c r="M19" s="167" t="s">
        <v>78</v>
      </c>
      <c r="N19" s="167" t="s">
        <v>79</v>
      </c>
      <c r="O19" s="167" t="s">
        <v>406</v>
      </c>
      <c r="P19" s="214" t="e">
        <f>COUNTIF(#REF!,【選択肢】!K19)</f>
        <v>#REF!</v>
      </c>
      <c r="R19" s="224" t="s">
        <v>500</v>
      </c>
      <c r="S19" s="202"/>
      <c r="T19" s="203"/>
    </row>
    <row r="20" spans="11:22" ht="18" customHeight="1" x14ac:dyDescent="0.15">
      <c r="K20" s="212">
        <v>14</v>
      </c>
      <c r="L20" s="167" t="s">
        <v>94</v>
      </c>
      <c r="M20" s="167" t="s">
        <v>78</v>
      </c>
      <c r="N20" s="167" t="s">
        <v>79</v>
      </c>
      <c r="O20" s="167" t="s">
        <v>407</v>
      </c>
      <c r="P20" s="214" t="e">
        <f>COUNTIF(#REF!,【選択肢】!K20)</f>
        <v>#REF!</v>
      </c>
      <c r="R20" s="227" t="s">
        <v>488</v>
      </c>
      <c r="S20" s="202"/>
      <c r="T20" s="203"/>
      <c r="V20" s="173"/>
    </row>
    <row r="21" spans="11:22" ht="18" customHeight="1" x14ac:dyDescent="0.15">
      <c r="K21" s="212">
        <v>15</v>
      </c>
      <c r="L21" s="167" t="s">
        <v>94</v>
      </c>
      <c r="M21" s="167" t="s">
        <v>78</v>
      </c>
      <c r="N21" s="167" t="s">
        <v>79</v>
      </c>
      <c r="O21" s="167" t="s">
        <v>408</v>
      </c>
      <c r="P21" s="214" t="e">
        <f>COUNTIF(#REF!,【選択肢】!K21)</f>
        <v>#REF!</v>
      </c>
      <c r="R21" s="227" t="s">
        <v>489</v>
      </c>
      <c r="S21" s="202"/>
      <c r="T21" s="203"/>
      <c r="V21" s="173"/>
    </row>
    <row r="22" spans="11:22" ht="18" customHeight="1" x14ac:dyDescent="0.15">
      <c r="K22" s="212">
        <v>16</v>
      </c>
      <c r="L22" s="167" t="s">
        <v>94</v>
      </c>
      <c r="M22" s="167" t="s">
        <v>78</v>
      </c>
      <c r="N22" s="167" t="s">
        <v>80</v>
      </c>
      <c r="O22" s="167" t="s">
        <v>409</v>
      </c>
      <c r="P22" s="214" t="e">
        <f>COUNTIF(#REF!,【選択肢】!K22)</f>
        <v>#REF!</v>
      </c>
      <c r="R22" s="227" t="s">
        <v>494</v>
      </c>
      <c r="S22" s="202"/>
      <c r="T22" s="203"/>
    </row>
    <row r="23" spans="11:22" ht="18" customHeight="1" x14ac:dyDescent="0.15">
      <c r="K23" s="212">
        <v>17</v>
      </c>
      <c r="L23" s="167" t="s">
        <v>94</v>
      </c>
      <c r="M23" s="167" t="s">
        <v>95</v>
      </c>
      <c r="N23" s="167" t="s">
        <v>95</v>
      </c>
      <c r="O23" s="167" t="s">
        <v>410</v>
      </c>
      <c r="P23" s="214" t="e">
        <f>COUNTIF(#REF!,【選択肢】!K23)</f>
        <v>#REF!</v>
      </c>
      <c r="R23" s="227" t="s">
        <v>476</v>
      </c>
      <c r="S23" s="202"/>
      <c r="T23" s="203"/>
    </row>
    <row r="24" spans="11:22" ht="18" customHeight="1" x14ac:dyDescent="0.15">
      <c r="K24" s="212">
        <v>18</v>
      </c>
      <c r="L24" s="167" t="s">
        <v>94</v>
      </c>
      <c r="M24" s="167" t="s">
        <v>95</v>
      </c>
      <c r="N24" s="167" t="s">
        <v>95</v>
      </c>
      <c r="O24" s="167" t="s">
        <v>411</v>
      </c>
      <c r="P24" s="214" t="e">
        <f>COUNTIF(#REF!,【選択肢】!K24)</f>
        <v>#REF!</v>
      </c>
      <c r="R24" s="227" t="s">
        <v>495</v>
      </c>
      <c r="S24" s="202"/>
      <c r="T24" s="203"/>
    </row>
    <row r="25" spans="11:22" ht="18" customHeight="1" x14ac:dyDescent="0.15">
      <c r="K25" s="212">
        <v>19</v>
      </c>
      <c r="L25" s="167" t="s">
        <v>94</v>
      </c>
      <c r="M25" s="167" t="s">
        <v>95</v>
      </c>
      <c r="N25" s="167" t="s">
        <v>95</v>
      </c>
      <c r="O25" s="167" t="s">
        <v>412</v>
      </c>
      <c r="P25" s="214" t="e">
        <f>COUNTIF(#REF!,【選択肢】!K25)</f>
        <v>#REF!</v>
      </c>
      <c r="R25" s="227" t="s">
        <v>502</v>
      </c>
      <c r="S25" s="202"/>
      <c r="T25" s="203"/>
    </row>
    <row r="26" spans="11:22" ht="18" customHeight="1" x14ac:dyDescent="0.15">
      <c r="K26" s="212">
        <v>20</v>
      </c>
      <c r="L26" s="167" t="s">
        <v>94</v>
      </c>
      <c r="M26" s="167" t="s">
        <v>95</v>
      </c>
      <c r="N26" s="167" t="s">
        <v>95</v>
      </c>
      <c r="O26" s="167" t="s">
        <v>413</v>
      </c>
      <c r="P26" s="214" t="e">
        <f>COUNTIF(#REF!,【選択肢】!K26)</f>
        <v>#REF!</v>
      </c>
      <c r="R26" s="227"/>
      <c r="S26" s="202"/>
      <c r="T26" s="203"/>
    </row>
    <row r="27" spans="11:22" ht="18" customHeight="1" x14ac:dyDescent="0.15">
      <c r="K27" s="212">
        <v>21</v>
      </c>
      <c r="L27" s="167" t="s">
        <v>94</v>
      </c>
      <c r="M27" s="167" t="s">
        <v>95</v>
      </c>
      <c r="N27" s="167" t="s">
        <v>95</v>
      </c>
      <c r="O27" s="167" t="s">
        <v>414</v>
      </c>
      <c r="P27" s="214" t="e">
        <f>COUNTIF(#REF!,【選択肢】!K27)</f>
        <v>#REF!</v>
      </c>
      <c r="R27" s="224" t="s">
        <v>496</v>
      </c>
      <c r="S27" s="202"/>
      <c r="T27" s="203"/>
    </row>
    <row r="28" spans="11:22" ht="18" customHeight="1" x14ac:dyDescent="0.15">
      <c r="K28" s="212">
        <v>22</v>
      </c>
      <c r="L28" s="167" t="s">
        <v>94</v>
      </c>
      <c r="M28" s="167" t="s">
        <v>95</v>
      </c>
      <c r="N28" s="167" t="s">
        <v>95</v>
      </c>
      <c r="O28" s="167" t="s">
        <v>415</v>
      </c>
      <c r="P28" s="214" t="e">
        <f>COUNTIF(#REF!,【選択肢】!K28)</f>
        <v>#REF!</v>
      </c>
      <c r="R28" s="227" t="s">
        <v>506</v>
      </c>
      <c r="S28" s="202"/>
      <c r="T28" s="203"/>
    </row>
    <row r="29" spans="11:22" ht="18" customHeight="1" x14ac:dyDescent="0.15">
      <c r="K29" s="212">
        <v>23</v>
      </c>
      <c r="L29" s="167" t="s">
        <v>94</v>
      </c>
      <c r="M29" s="167" t="s">
        <v>95</v>
      </c>
      <c r="N29" s="167" t="s">
        <v>95</v>
      </c>
      <c r="O29" s="167" t="s">
        <v>416</v>
      </c>
      <c r="P29" s="214" t="e">
        <f>COUNTIF(#REF!,【選択肢】!K29)</f>
        <v>#REF!</v>
      </c>
      <c r="R29" s="227" t="s">
        <v>478</v>
      </c>
      <c r="S29" s="202"/>
      <c r="T29" s="203"/>
    </row>
    <row r="30" spans="11:22" ht="18" customHeight="1" x14ac:dyDescent="0.15">
      <c r="K30" s="212">
        <v>24</v>
      </c>
      <c r="L30" s="167" t="s">
        <v>360</v>
      </c>
      <c r="M30" s="167" t="s">
        <v>270</v>
      </c>
      <c r="N30" s="167" t="s">
        <v>96</v>
      </c>
      <c r="O30" s="167" t="s">
        <v>417</v>
      </c>
      <c r="P30" s="214" t="e">
        <f>COUNTIF(#REF!,【選択肢】!K30)</f>
        <v>#REF!</v>
      </c>
      <c r="R30" s="189"/>
      <c r="S30" s="172"/>
      <c r="T30" s="193"/>
    </row>
    <row r="31" spans="11:22" ht="18" customHeight="1" x14ac:dyDescent="0.15">
      <c r="K31" s="212">
        <v>25</v>
      </c>
      <c r="L31" s="167" t="s">
        <v>360</v>
      </c>
      <c r="M31" s="167" t="s">
        <v>270</v>
      </c>
      <c r="N31" s="167" t="s">
        <v>96</v>
      </c>
      <c r="O31" s="167" t="s">
        <v>418</v>
      </c>
      <c r="P31" s="214" t="e">
        <f>COUNTIF(#REF!,【選択肢】!K31)</f>
        <v>#REF!</v>
      </c>
      <c r="R31" s="201" t="s">
        <v>491</v>
      </c>
      <c r="S31" s="202"/>
      <c r="T31" s="203"/>
    </row>
    <row r="32" spans="11:22" ht="18" customHeight="1" x14ac:dyDescent="0.15">
      <c r="K32" s="212">
        <v>26</v>
      </c>
      <c r="L32" s="167" t="s">
        <v>360</v>
      </c>
      <c r="M32" s="167" t="s">
        <v>270</v>
      </c>
      <c r="N32" s="167" t="s">
        <v>96</v>
      </c>
      <c r="O32" s="167" t="s">
        <v>419</v>
      </c>
      <c r="P32" s="214" t="e">
        <f>COUNTIF(#REF!,【選択肢】!K32)</f>
        <v>#REF!</v>
      </c>
      <c r="R32" s="695" t="s">
        <v>501</v>
      </c>
      <c r="S32" s="696"/>
      <c r="T32" s="697"/>
    </row>
    <row r="33" spans="11:20" ht="18" customHeight="1" x14ac:dyDescent="0.15">
      <c r="K33" s="212">
        <v>27</v>
      </c>
      <c r="L33" s="167" t="s">
        <v>360</v>
      </c>
      <c r="M33" s="167" t="s">
        <v>270</v>
      </c>
      <c r="N33" s="167" t="s">
        <v>96</v>
      </c>
      <c r="O33" s="167" t="s">
        <v>420</v>
      </c>
      <c r="P33" s="214" t="e">
        <f>COUNTIF(#REF!,【選択肢】!K33)</f>
        <v>#REF!</v>
      </c>
      <c r="R33" s="227" t="s">
        <v>479</v>
      </c>
      <c r="S33" s="202"/>
      <c r="T33" s="203"/>
    </row>
    <row r="34" spans="11:20" ht="18" customHeight="1" x14ac:dyDescent="0.15">
      <c r="K34" s="212">
        <v>28</v>
      </c>
      <c r="L34" s="167" t="s">
        <v>360</v>
      </c>
      <c r="M34" s="167" t="s">
        <v>270</v>
      </c>
      <c r="N34" s="167" t="s">
        <v>76</v>
      </c>
      <c r="O34" s="167" t="s">
        <v>421</v>
      </c>
      <c r="P34" s="214" t="e">
        <f>COUNTIF(#REF!,【選択肢】!K34)</f>
        <v>#REF!</v>
      </c>
      <c r="R34" s="227" t="s">
        <v>480</v>
      </c>
      <c r="S34" s="202"/>
      <c r="T34" s="203"/>
    </row>
    <row r="35" spans="11:20" ht="18" customHeight="1" x14ac:dyDescent="0.15">
      <c r="K35" s="212">
        <v>29</v>
      </c>
      <c r="L35" s="167" t="s">
        <v>360</v>
      </c>
      <c r="M35" s="167" t="s">
        <v>272</v>
      </c>
      <c r="N35" s="167" t="s">
        <v>77</v>
      </c>
      <c r="O35" s="167" t="s">
        <v>422</v>
      </c>
      <c r="P35" s="214" t="e">
        <f>COUNTIF(#REF!,【選択肢】!K35)</f>
        <v>#REF!</v>
      </c>
      <c r="R35" s="228" t="s">
        <v>475</v>
      </c>
      <c r="S35" s="229"/>
      <c r="T35" s="230"/>
    </row>
    <row r="36" spans="11:20" ht="18" customHeight="1" x14ac:dyDescent="0.15">
      <c r="K36" s="212">
        <v>30</v>
      </c>
      <c r="L36" s="167" t="s">
        <v>360</v>
      </c>
      <c r="M36" s="167" t="s">
        <v>78</v>
      </c>
      <c r="N36" s="167" t="s">
        <v>83</v>
      </c>
      <c r="O36" s="167" t="s">
        <v>423</v>
      </c>
      <c r="P36" s="214" t="e">
        <f>COUNTIF(#REF!,【選択肢】!K36)</f>
        <v>#REF!</v>
      </c>
    </row>
    <row r="37" spans="11:20" ht="18" customHeight="1" x14ac:dyDescent="0.15">
      <c r="K37" s="212">
        <v>31</v>
      </c>
      <c r="L37" s="167" t="s">
        <v>360</v>
      </c>
      <c r="M37" s="167" t="s">
        <v>78</v>
      </c>
      <c r="N37" s="167" t="s">
        <v>84</v>
      </c>
      <c r="O37" s="167" t="s">
        <v>424</v>
      </c>
      <c r="P37" s="214" t="e">
        <f>COUNTIF(#REF!,【選択肢】!K37)</f>
        <v>#REF!</v>
      </c>
    </row>
    <row r="38" spans="11:20" ht="18" customHeight="1" x14ac:dyDescent="0.15">
      <c r="K38" s="212">
        <v>32</v>
      </c>
      <c r="L38" s="167" t="s">
        <v>360</v>
      </c>
      <c r="M38" s="167" t="s">
        <v>78</v>
      </c>
      <c r="N38" s="167" t="s">
        <v>85</v>
      </c>
      <c r="O38" s="167" t="s">
        <v>425</v>
      </c>
      <c r="P38" s="214" t="e">
        <f>COUNTIF(#REF!,【選択肢】!K38)</f>
        <v>#REF!</v>
      </c>
    </row>
    <row r="39" spans="11:20" ht="18" customHeight="1" x14ac:dyDescent="0.15">
      <c r="K39" s="212">
        <v>33</v>
      </c>
      <c r="L39" s="167" t="s">
        <v>360</v>
      </c>
      <c r="M39" s="167" t="s">
        <v>78</v>
      </c>
      <c r="N39" s="167" t="s">
        <v>79</v>
      </c>
      <c r="O39" s="167" t="s">
        <v>426</v>
      </c>
      <c r="P39" s="214" t="e">
        <f>COUNTIF(#REF!,【選択肢】!K39)</f>
        <v>#REF!</v>
      </c>
    </row>
    <row r="40" spans="11:20" ht="18" customHeight="1" x14ac:dyDescent="0.15">
      <c r="K40" s="212">
        <v>34</v>
      </c>
      <c r="L40" s="167" t="s">
        <v>360</v>
      </c>
      <c r="M40" s="167" t="s">
        <v>76</v>
      </c>
      <c r="N40" s="167" t="s">
        <v>97</v>
      </c>
      <c r="O40" s="167" t="s">
        <v>427</v>
      </c>
      <c r="P40" s="214" t="e">
        <f>COUNTIF(#REF!,【選択肢】!K40)</f>
        <v>#REF!</v>
      </c>
    </row>
    <row r="41" spans="11:20" ht="18" customHeight="1" x14ac:dyDescent="0.15">
      <c r="K41" s="212">
        <v>35</v>
      </c>
      <c r="L41" s="167" t="s">
        <v>360</v>
      </c>
      <c r="M41" s="167" t="s">
        <v>76</v>
      </c>
      <c r="N41" s="167" t="s">
        <v>89</v>
      </c>
      <c r="O41" s="167" t="s">
        <v>428</v>
      </c>
      <c r="P41" s="214" t="e">
        <f>COUNTIF(#REF!,【選択肢】!K41)</f>
        <v>#REF!</v>
      </c>
    </row>
    <row r="42" spans="11:20" ht="18" customHeight="1" x14ac:dyDescent="0.15">
      <c r="K42" s="212">
        <v>36</v>
      </c>
      <c r="L42" s="167" t="s">
        <v>360</v>
      </c>
      <c r="M42" s="167" t="s">
        <v>76</v>
      </c>
      <c r="N42" s="167" t="s">
        <v>98</v>
      </c>
      <c r="O42" s="167" t="s">
        <v>429</v>
      </c>
      <c r="P42" s="214" t="e">
        <f>COUNTIF(#REF!,【選択肢】!K42)</f>
        <v>#REF!</v>
      </c>
    </row>
    <row r="43" spans="11:20" ht="18" customHeight="1" x14ac:dyDescent="0.15">
      <c r="K43" s="212">
        <v>37</v>
      </c>
      <c r="L43" s="167" t="s">
        <v>360</v>
      </c>
      <c r="M43" s="167" t="s">
        <v>76</v>
      </c>
      <c r="N43" s="167" t="s">
        <v>104</v>
      </c>
      <c r="O43" s="167" t="s">
        <v>430</v>
      </c>
      <c r="P43" s="214" t="e">
        <f>COUNTIF(#REF!,【選択肢】!K43)</f>
        <v>#REF!</v>
      </c>
      <c r="Q43" s="240" t="s">
        <v>484</v>
      </c>
    </row>
    <row r="44" spans="11:20" ht="18" customHeight="1" x14ac:dyDescent="0.15">
      <c r="K44" s="212">
        <v>38</v>
      </c>
      <c r="L44" s="167" t="s">
        <v>360</v>
      </c>
      <c r="M44" s="167" t="s">
        <v>76</v>
      </c>
      <c r="N44" s="167" t="s">
        <v>99</v>
      </c>
      <c r="O44" s="196" t="s">
        <v>431</v>
      </c>
      <c r="P44" s="214" t="e">
        <f>COUNTIF(#REF!,【選択肢】!K44)</f>
        <v>#REF!</v>
      </c>
      <c r="Q44" s="199" t="s">
        <v>468</v>
      </c>
      <c r="S44" s="178"/>
    </row>
    <row r="45" spans="11:20" ht="18" customHeight="1" x14ac:dyDescent="0.15">
      <c r="K45" s="212">
        <v>39</v>
      </c>
      <c r="L45" s="167" t="s">
        <v>360</v>
      </c>
      <c r="M45" s="167" t="s">
        <v>78</v>
      </c>
      <c r="N45" s="167" t="s">
        <v>97</v>
      </c>
      <c r="O45" s="198" t="s">
        <v>454</v>
      </c>
      <c r="P45" s="214" t="e">
        <f>COUNTIF(#REF!,【選択肢】!K45)</f>
        <v>#REF!</v>
      </c>
      <c r="Q45" s="200" t="s">
        <v>454</v>
      </c>
      <c r="R45" s="179"/>
      <c r="S45" s="172"/>
    </row>
    <row r="46" spans="11:20" ht="18" customHeight="1" x14ac:dyDescent="0.15">
      <c r="K46" s="212">
        <v>40</v>
      </c>
      <c r="L46" s="167" t="s">
        <v>360</v>
      </c>
      <c r="M46" s="167" t="s">
        <v>78</v>
      </c>
      <c r="N46" s="167" t="s">
        <v>97</v>
      </c>
      <c r="O46" s="198" t="s">
        <v>455</v>
      </c>
      <c r="P46" s="214" t="e">
        <f>COUNTIF(#REF!,【選択肢】!K46)</f>
        <v>#REF!</v>
      </c>
      <c r="Q46" s="200" t="s">
        <v>455</v>
      </c>
      <c r="R46" s="179"/>
      <c r="S46" s="172"/>
    </row>
    <row r="47" spans="11:20" ht="18" customHeight="1" x14ac:dyDescent="0.15">
      <c r="K47" s="212">
        <v>41</v>
      </c>
      <c r="L47" s="167" t="s">
        <v>360</v>
      </c>
      <c r="M47" s="167" t="s">
        <v>78</v>
      </c>
      <c r="N47" s="167" t="s">
        <v>97</v>
      </c>
      <c r="O47" s="198" t="s">
        <v>456</v>
      </c>
      <c r="P47" s="214" t="e">
        <f>COUNTIF(#REF!,【選択肢】!K47)</f>
        <v>#REF!</v>
      </c>
      <c r="Q47" s="200" t="s">
        <v>456</v>
      </c>
      <c r="R47" s="179"/>
      <c r="S47" s="172"/>
    </row>
    <row r="48" spans="11:20" ht="18" customHeight="1" x14ac:dyDescent="0.15">
      <c r="K48" s="212">
        <v>42</v>
      </c>
      <c r="L48" s="167" t="s">
        <v>360</v>
      </c>
      <c r="M48" s="167" t="s">
        <v>78</v>
      </c>
      <c r="N48" s="167" t="s">
        <v>89</v>
      </c>
      <c r="O48" s="198" t="s">
        <v>457</v>
      </c>
      <c r="P48" s="214" t="e">
        <f>COUNTIF(#REF!,【選択肢】!K48)</f>
        <v>#REF!</v>
      </c>
      <c r="Q48" s="200" t="s">
        <v>457</v>
      </c>
      <c r="R48" s="179"/>
      <c r="S48" s="172"/>
    </row>
    <row r="49" spans="11:20" ht="18" customHeight="1" x14ac:dyDescent="0.15">
      <c r="K49" s="212">
        <v>43</v>
      </c>
      <c r="L49" s="167" t="s">
        <v>360</v>
      </c>
      <c r="M49" s="167" t="s">
        <v>78</v>
      </c>
      <c r="N49" s="167" t="s">
        <v>89</v>
      </c>
      <c r="O49" s="198" t="s">
        <v>458</v>
      </c>
      <c r="P49" s="214" t="e">
        <f>COUNTIF(#REF!,【選択肢】!K49)</f>
        <v>#REF!</v>
      </c>
      <c r="Q49" s="200" t="s">
        <v>458</v>
      </c>
      <c r="R49" s="179"/>
      <c r="S49" s="172"/>
    </row>
    <row r="50" spans="11:20" ht="18" customHeight="1" x14ac:dyDescent="0.15">
      <c r="K50" s="212">
        <v>44</v>
      </c>
      <c r="L50" s="167" t="s">
        <v>360</v>
      </c>
      <c r="M50" s="167" t="s">
        <v>78</v>
      </c>
      <c r="N50" s="167" t="s">
        <v>89</v>
      </c>
      <c r="O50" s="198" t="s">
        <v>459</v>
      </c>
      <c r="P50" s="214" t="e">
        <f>COUNTIF(#REF!,【選択肢】!K50)</f>
        <v>#REF!</v>
      </c>
      <c r="Q50" s="200" t="s">
        <v>459</v>
      </c>
      <c r="R50" s="179"/>
      <c r="S50" s="172"/>
    </row>
    <row r="51" spans="11:20" ht="18" customHeight="1" x14ac:dyDescent="0.15">
      <c r="K51" s="212">
        <v>45</v>
      </c>
      <c r="L51" s="167" t="s">
        <v>360</v>
      </c>
      <c r="M51" s="167" t="s">
        <v>78</v>
      </c>
      <c r="N51" s="167" t="s">
        <v>98</v>
      </c>
      <c r="O51" s="198" t="s">
        <v>460</v>
      </c>
      <c r="P51" s="214" t="e">
        <f>COUNTIF(#REF!,【選択肢】!K51)</f>
        <v>#REF!</v>
      </c>
      <c r="Q51" s="200" t="s">
        <v>460</v>
      </c>
      <c r="R51" s="179"/>
      <c r="S51" s="172"/>
    </row>
    <row r="52" spans="11:20" ht="18" customHeight="1" x14ac:dyDescent="0.15">
      <c r="K52" s="212">
        <v>46</v>
      </c>
      <c r="L52" s="167" t="s">
        <v>360</v>
      </c>
      <c r="M52" s="167" t="s">
        <v>78</v>
      </c>
      <c r="N52" s="167" t="s">
        <v>98</v>
      </c>
      <c r="O52" s="198" t="s">
        <v>461</v>
      </c>
      <c r="P52" s="214" t="e">
        <f>COUNTIF(#REF!,【選択肢】!K52)</f>
        <v>#REF!</v>
      </c>
      <c r="Q52" s="200" t="s">
        <v>461</v>
      </c>
      <c r="R52" s="179"/>
      <c r="S52" s="172"/>
    </row>
    <row r="53" spans="11:20" ht="18" customHeight="1" x14ac:dyDescent="0.15">
      <c r="K53" s="212">
        <v>47</v>
      </c>
      <c r="L53" s="167" t="s">
        <v>360</v>
      </c>
      <c r="M53" s="167" t="s">
        <v>78</v>
      </c>
      <c r="N53" s="167" t="s">
        <v>98</v>
      </c>
      <c r="O53" s="198" t="s">
        <v>462</v>
      </c>
      <c r="P53" s="214" t="e">
        <f>COUNTIF(#REF!,【選択肢】!K53)</f>
        <v>#REF!</v>
      </c>
      <c r="Q53" s="200" t="s">
        <v>462</v>
      </c>
      <c r="R53" s="179"/>
      <c r="S53" s="172"/>
    </row>
    <row r="54" spans="11:20" ht="18" customHeight="1" x14ac:dyDescent="0.15">
      <c r="K54" s="212">
        <v>48</v>
      </c>
      <c r="L54" s="167" t="s">
        <v>360</v>
      </c>
      <c r="M54" s="167" t="s">
        <v>78</v>
      </c>
      <c r="N54" s="167" t="s">
        <v>104</v>
      </c>
      <c r="O54" s="198" t="s">
        <v>463</v>
      </c>
      <c r="P54" s="214" t="e">
        <f>COUNTIF(#REF!,【選択肢】!K54)</f>
        <v>#REF!</v>
      </c>
      <c r="Q54" s="200" t="s">
        <v>463</v>
      </c>
      <c r="R54" s="179"/>
      <c r="S54" s="172"/>
    </row>
    <row r="55" spans="11:20" ht="18" customHeight="1" x14ac:dyDescent="0.15">
      <c r="K55" s="212">
        <v>49</v>
      </c>
      <c r="L55" s="167" t="s">
        <v>360</v>
      </c>
      <c r="M55" s="167" t="s">
        <v>78</v>
      </c>
      <c r="N55" s="167" t="s">
        <v>104</v>
      </c>
      <c r="O55" s="198" t="s">
        <v>464</v>
      </c>
      <c r="P55" s="214" t="e">
        <f>COUNTIF(#REF!,【選択肢】!K55)</f>
        <v>#REF!</v>
      </c>
      <c r="Q55" s="200" t="s">
        <v>464</v>
      </c>
      <c r="R55" s="179"/>
      <c r="S55" s="172"/>
    </row>
    <row r="56" spans="11:20" ht="18" customHeight="1" x14ac:dyDescent="0.15">
      <c r="K56" s="212">
        <v>50</v>
      </c>
      <c r="L56" s="167" t="s">
        <v>360</v>
      </c>
      <c r="M56" s="167" t="s">
        <v>78</v>
      </c>
      <c r="N56" s="167" t="s">
        <v>99</v>
      </c>
      <c r="O56" s="198" t="s">
        <v>465</v>
      </c>
      <c r="P56" s="214" t="e">
        <f>COUNTIF(#REF!,【選択肢】!K56)</f>
        <v>#REF!</v>
      </c>
      <c r="Q56" s="200" t="s">
        <v>465</v>
      </c>
      <c r="R56" s="241" t="s">
        <v>484</v>
      </c>
      <c r="S56" s="172"/>
    </row>
    <row r="57" spans="11:20" ht="18" customHeight="1" x14ac:dyDescent="0.15">
      <c r="K57" s="212">
        <v>51</v>
      </c>
      <c r="L57" s="167" t="s">
        <v>360</v>
      </c>
      <c r="M57" s="167" t="s">
        <v>90</v>
      </c>
      <c r="N57" s="167" t="s">
        <v>90</v>
      </c>
      <c r="O57" s="197" t="s">
        <v>466</v>
      </c>
      <c r="P57" s="214" t="e">
        <f>COUNTIF(#REF!,【選択肢】!K57)</f>
        <v>#REF!</v>
      </c>
      <c r="Q57" s="221" t="s">
        <v>467</v>
      </c>
      <c r="R57" s="163" t="s">
        <v>469</v>
      </c>
      <c r="S57" s="181"/>
      <c r="T57" s="178"/>
    </row>
    <row r="58" spans="11:20" ht="18" customHeight="1" x14ac:dyDescent="0.15">
      <c r="K58" s="212">
        <v>52</v>
      </c>
      <c r="L58" s="167" t="s">
        <v>360</v>
      </c>
      <c r="M58" s="167" t="s">
        <v>100</v>
      </c>
      <c r="N58" s="167" t="s">
        <v>100</v>
      </c>
      <c r="O58" s="167" t="s">
        <v>432</v>
      </c>
      <c r="P58" s="214" t="e">
        <f>COUNTIF(#REF!,【選択肢】!K58)</f>
        <v>#REF!</v>
      </c>
      <c r="R58" s="242" t="s">
        <v>281</v>
      </c>
      <c r="S58" s="182"/>
      <c r="T58" s="183"/>
    </row>
    <row r="59" spans="11:20" ht="18" customHeight="1" x14ac:dyDescent="0.15">
      <c r="K59" s="212">
        <v>53</v>
      </c>
      <c r="L59" s="167" t="s">
        <v>360</v>
      </c>
      <c r="M59" s="167" t="s">
        <v>100</v>
      </c>
      <c r="N59" s="167" t="s">
        <v>100</v>
      </c>
      <c r="O59" s="282" t="s">
        <v>581</v>
      </c>
      <c r="P59" s="214" t="e">
        <f>COUNTIF(#REF!,【選択肢】!K59)</f>
        <v>#REF!</v>
      </c>
      <c r="R59" s="320" t="s">
        <v>582</v>
      </c>
      <c r="S59" s="182"/>
      <c r="T59" s="183"/>
    </row>
    <row r="60" spans="11:20" ht="18" customHeight="1" x14ac:dyDescent="0.15">
      <c r="K60" s="212">
        <v>54</v>
      </c>
      <c r="L60" s="167" t="s">
        <v>360</v>
      </c>
      <c r="M60" s="167" t="s">
        <v>100</v>
      </c>
      <c r="N60" s="167" t="s">
        <v>100</v>
      </c>
      <c r="O60" s="167" t="s">
        <v>433</v>
      </c>
      <c r="P60" s="214" t="e">
        <f>COUNTIF(#REF!,【選択肢】!K60)</f>
        <v>#REF!</v>
      </c>
      <c r="R60" s="184" t="s">
        <v>282</v>
      </c>
      <c r="S60" s="182"/>
      <c r="T60" s="183"/>
    </row>
    <row r="61" spans="11:20" ht="18" customHeight="1" x14ac:dyDescent="0.15">
      <c r="K61" s="212">
        <v>55</v>
      </c>
      <c r="L61" s="167" t="s">
        <v>360</v>
      </c>
      <c r="M61" s="167" t="s">
        <v>100</v>
      </c>
      <c r="N61" s="167" t="s">
        <v>100</v>
      </c>
      <c r="O61" s="167" t="s">
        <v>434</v>
      </c>
      <c r="P61" s="214" t="e">
        <f>COUNTIF(#REF!,【選択肢】!K61)</f>
        <v>#REF!</v>
      </c>
      <c r="R61" s="184" t="s">
        <v>283</v>
      </c>
      <c r="S61" s="182"/>
      <c r="T61" s="183"/>
    </row>
    <row r="62" spans="11:20" ht="18" customHeight="1" x14ac:dyDescent="0.15">
      <c r="K62" s="212">
        <v>56</v>
      </c>
      <c r="L62" s="167" t="s">
        <v>360</v>
      </c>
      <c r="M62" s="167" t="s">
        <v>100</v>
      </c>
      <c r="N62" s="167" t="s">
        <v>100</v>
      </c>
      <c r="O62" s="167" t="s">
        <v>435</v>
      </c>
      <c r="P62" s="214" t="e">
        <f>COUNTIF(#REF!,【選択肢】!K62)</f>
        <v>#REF!</v>
      </c>
      <c r="R62" s="184" t="s">
        <v>284</v>
      </c>
      <c r="S62" s="182"/>
      <c r="T62" s="183"/>
    </row>
    <row r="63" spans="11:20" ht="18" customHeight="1" x14ac:dyDescent="0.15">
      <c r="K63" s="212">
        <v>57</v>
      </c>
      <c r="L63" s="167" t="s">
        <v>360</v>
      </c>
      <c r="M63" s="167" t="s">
        <v>100</v>
      </c>
      <c r="N63" s="167" t="s">
        <v>100</v>
      </c>
      <c r="O63" s="282" t="s">
        <v>546</v>
      </c>
      <c r="P63" s="214" t="e">
        <f>COUNTIF(#REF!,【選択肢】!K63)</f>
        <v>#REF!</v>
      </c>
      <c r="R63" s="184" t="s">
        <v>547</v>
      </c>
      <c r="S63" s="182"/>
      <c r="T63" s="183"/>
    </row>
    <row r="64" spans="11:20" ht="18" customHeight="1" x14ac:dyDescent="0.15">
      <c r="K64" s="212">
        <v>58</v>
      </c>
      <c r="L64" s="167" t="s">
        <v>360</v>
      </c>
      <c r="M64" s="167" t="s">
        <v>100</v>
      </c>
      <c r="N64" s="167" t="s">
        <v>100</v>
      </c>
      <c r="O64" s="167" t="s">
        <v>436</v>
      </c>
      <c r="P64" s="214" t="e">
        <f>COUNTIF(#REF!,【選択肢】!K64)</f>
        <v>#REF!</v>
      </c>
      <c r="R64" s="184" t="s">
        <v>285</v>
      </c>
      <c r="S64" s="182"/>
      <c r="T64" s="183"/>
    </row>
    <row r="65" spans="11:20" ht="18" customHeight="1" x14ac:dyDescent="0.15">
      <c r="K65" s="212">
        <v>59</v>
      </c>
      <c r="L65" s="167" t="s">
        <v>360</v>
      </c>
      <c r="M65" s="167" t="s">
        <v>100</v>
      </c>
      <c r="N65" s="167" t="s">
        <v>100</v>
      </c>
      <c r="O65" s="167" t="s">
        <v>437</v>
      </c>
      <c r="P65" s="214" t="e">
        <f>COUNTIF(#REF!,【選択肢】!K65)</f>
        <v>#REF!</v>
      </c>
      <c r="R65" s="185" t="s">
        <v>286</v>
      </c>
      <c r="S65" s="241" t="s">
        <v>484</v>
      </c>
      <c r="T65" s="183"/>
    </row>
    <row r="66" spans="11:20" ht="18" customHeight="1" x14ac:dyDescent="0.15">
      <c r="K66" s="212">
        <v>60</v>
      </c>
      <c r="L66" s="167" t="s">
        <v>360</v>
      </c>
      <c r="M66" s="167" t="s">
        <v>100</v>
      </c>
      <c r="N66" s="167" t="s">
        <v>100</v>
      </c>
      <c r="O66" s="167" t="s">
        <v>652</v>
      </c>
      <c r="P66" s="214" t="e">
        <f>COUNTIF(#REF!,【選択肢】!K66)</f>
        <v>#REF!</v>
      </c>
      <c r="R66" s="222"/>
      <c r="S66" s="163" t="s">
        <v>470</v>
      </c>
      <c r="T66" s="181"/>
    </row>
    <row r="67" spans="11:20" ht="18" customHeight="1" x14ac:dyDescent="0.15">
      <c r="K67" s="212">
        <v>61</v>
      </c>
      <c r="L67" s="167" t="s">
        <v>101</v>
      </c>
      <c r="M67" s="167" t="s">
        <v>78</v>
      </c>
      <c r="N67" s="167" t="s">
        <v>84</v>
      </c>
      <c r="O67" s="167" t="s">
        <v>438</v>
      </c>
      <c r="P67" s="214" t="e">
        <f>COUNTIF(#REF!,【選択肢】!K67)</f>
        <v>#REF!</v>
      </c>
      <c r="S67" s="242" t="s">
        <v>287</v>
      </c>
      <c r="T67" s="182"/>
    </row>
    <row r="68" spans="11:20" ht="18" customHeight="1" x14ac:dyDescent="0.15">
      <c r="K68" s="212">
        <v>62</v>
      </c>
      <c r="L68" s="167" t="s">
        <v>101</v>
      </c>
      <c r="M68" s="167" t="s">
        <v>78</v>
      </c>
      <c r="N68" s="167" t="s">
        <v>84</v>
      </c>
      <c r="O68" s="167" t="s">
        <v>439</v>
      </c>
      <c r="P68" s="214" t="e">
        <f>COUNTIF(#REF!,【選択肢】!K68)</f>
        <v>#REF!</v>
      </c>
      <c r="S68" s="184" t="s">
        <v>288</v>
      </c>
      <c r="T68" s="182"/>
    </row>
    <row r="69" spans="11:20" ht="18" customHeight="1" x14ac:dyDescent="0.15">
      <c r="K69" s="212">
        <v>63</v>
      </c>
      <c r="L69" s="167" t="s">
        <v>101</v>
      </c>
      <c r="M69" s="167" t="s">
        <v>78</v>
      </c>
      <c r="N69" s="167" t="s">
        <v>85</v>
      </c>
      <c r="O69" s="167" t="s">
        <v>440</v>
      </c>
      <c r="P69" s="214" t="e">
        <f>COUNTIF(#REF!,【選択肢】!K69)</f>
        <v>#REF!</v>
      </c>
      <c r="S69" s="184" t="s">
        <v>289</v>
      </c>
      <c r="T69" s="182"/>
    </row>
    <row r="70" spans="11:20" ht="18" customHeight="1" x14ac:dyDescent="0.15">
      <c r="K70" s="212">
        <v>64</v>
      </c>
      <c r="L70" s="167" t="s">
        <v>101</v>
      </c>
      <c r="M70" s="167" t="s">
        <v>78</v>
      </c>
      <c r="N70" s="167" t="s">
        <v>85</v>
      </c>
      <c r="O70" s="167" t="s">
        <v>441</v>
      </c>
      <c r="P70" s="214" t="e">
        <f>COUNTIF(#REF!,【選択肢】!K70)</f>
        <v>#REF!</v>
      </c>
      <c r="S70" s="184" t="s">
        <v>290</v>
      </c>
      <c r="T70" s="182"/>
    </row>
    <row r="71" spans="11:20" ht="18" customHeight="1" x14ac:dyDescent="0.15">
      <c r="K71" s="212">
        <v>65</v>
      </c>
      <c r="L71" s="167" t="s">
        <v>101</v>
      </c>
      <c r="M71" s="167" t="s">
        <v>78</v>
      </c>
      <c r="N71" s="167" t="s">
        <v>79</v>
      </c>
      <c r="O71" s="167" t="s">
        <v>442</v>
      </c>
      <c r="P71" s="214" t="e">
        <f>COUNTIF(#REF!,【選択肢】!K71)</f>
        <v>#REF!</v>
      </c>
      <c r="S71" s="184" t="s">
        <v>291</v>
      </c>
      <c r="T71" s="182"/>
    </row>
    <row r="72" spans="11:20" ht="18" customHeight="1" x14ac:dyDescent="0.15">
      <c r="K72" s="218">
        <v>66</v>
      </c>
      <c r="L72" s="196" t="s">
        <v>101</v>
      </c>
      <c r="M72" s="196" t="s">
        <v>78</v>
      </c>
      <c r="N72" s="196" t="s">
        <v>79</v>
      </c>
      <c r="O72" s="196" t="s">
        <v>443</v>
      </c>
      <c r="P72" s="219" t="e">
        <f>COUNTIF(#REF!,【選択肢】!K72)</f>
        <v>#REF!</v>
      </c>
      <c r="S72" s="185" t="s">
        <v>292</v>
      </c>
      <c r="T72" s="182"/>
    </row>
    <row r="73" spans="11:20" x14ac:dyDescent="0.15">
      <c r="K73" s="220">
        <v>100</v>
      </c>
      <c r="L73" s="220" t="s">
        <v>94</v>
      </c>
      <c r="M73" s="220" t="s">
        <v>78</v>
      </c>
      <c r="N73" s="220" t="s">
        <v>510</v>
      </c>
      <c r="O73" s="220" t="s">
        <v>511</v>
      </c>
      <c r="P73" s="220" t="e">
        <f>COUNTIF(#REF!,【選択肢】!K73)</f>
        <v>#REF!</v>
      </c>
      <c r="S73" s="222"/>
    </row>
    <row r="74" spans="11:20" x14ac:dyDescent="0.15">
      <c r="K74" s="243">
        <f>K73+1</f>
        <v>101</v>
      </c>
      <c r="L74" s="220" t="s">
        <v>94</v>
      </c>
      <c r="M74" s="220" t="s">
        <v>78</v>
      </c>
      <c r="N74" s="220" t="s">
        <v>510</v>
      </c>
      <c r="O74" s="243" t="s">
        <v>512</v>
      </c>
      <c r="P74" s="220" t="e">
        <f>COUNTIF(#REF!,【選択肢】!K74)</f>
        <v>#REF!</v>
      </c>
      <c r="S74" s="222"/>
    </row>
    <row r="75" spans="11:20" x14ac:dyDescent="0.15">
      <c r="K75" s="243">
        <f t="shared" ref="K75:K76" si="0">K74+1</f>
        <v>102</v>
      </c>
      <c r="L75" s="220" t="s">
        <v>94</v>
      </c>
      <c r="M75" s="220" t="s">
        <v>78</v>
      </c>
      <c r="N75" s="243" t="s">
        <v>65</v>
      </c>
      <c r="O75" s="321" t="s">
        <v>651</v>
      </c>
      <c r="P75" s="220" t="e">
        <f>COUNTIF(#REF!,【選択肢】!K75)</f>
        <v>#REF!</v>
      </c>
      <c r="S75" s="222"/>
    </row>
    <row r="76" spans="11:20" x14ac:dyDescent="0.15">
      <c r="K76" s="243">
        <f t="shared" si="0"/>
        <v>103</v>
      </c>
      <c r="L76" s="220" t="s">
        <v>94</v>
      </c>
      <c r="M76" s="220" t="s">
        <v>78</v>
      </c>
      <c r="N76" s="243" t="s">
        <v>67</v>
      </c>
      <c r="O76" s="243" t="s">
        <v>513</v>
      </c>
      <c r="P76" s="220" t="e">
        <f>COUNTIF(#REF!,【選択肢】!K76)</f>
        <v>#REF!</v>
      </c>
      <c r="S76" s="222"/>
    </row>
    <row r="77" spans="11:20" x14ac:dyDescent="0.15">
      <c r="K77" s="243"/>
      <c r="L77" s="220"/>
      <c r="M77" s="220"/>
      <c r="N77" s="243"/>
      <c r="O77" s="243"/>
      <c r="P77" s="220" t="e">
        <f>COUNTIF(#REF!,【選択肢】!K77)</f>
        <v>#REF!</v>
      </c>
      <c r="S77" s="222"/>
    </row>
    <row r="78" spans="11:20" x14ac:dyDescent="0.15">
      <c r="K78" s="243"/>
      <c r="L78" s="243"/>
      <c r="M78" s="220"/>
      <c r="N78" s="243"/>
      <c r="O78" s="243"/>
      <c r="P78" s="220" t="e">
        <f>COUNTIF(#REF!,【選択肢】!K78)</f>
        <v>#REF!</v>
      </c>
      <c r="S78" s="222"/>
    </row>
    <row r="79" spans="11:20" x14ac:dyDescent="0.15">
      <c r="K79" s="243"/>
      <c r="L79" s="243"/>
      <c r="M79" s="220"/>
      <c r="N79" s="243"/>
      <c r="O79" s="243"/>
      <c r="P79" s="220" t="e">
        <f>COUNTIF(#REF!,【選択肢】!K79)</f>
        <v>#REF!</v>
      </c>
      <c r="S79" s="222"/>
    </row>
    <row r="80" spans="11:20" x14ac:dyDescent="0.15">
      <c r="K80" s="243"/>
      <c r="L80" s="243"/>
      <c r="M80" s="220"/>
      <c r="N80" s="243"/>
      <c r="O80" s="243"/>
      <c r="P80" s="243">
        <v>0</v>
      </c>
      <c r="S80" s="222"/>
    </row>
    <row r="81" spans="11:19" x14ac:dyDescent="0.15">
      <c r="K81" s="243"/>
      <c r="L81" s="243"/>
      <c r="M81" s="220"/>
      <c r="N81" s="243"/>
      <c r="O81" s="243"/>
      <c r="P81" s="243">
        <v>0</v>
      </c>
      <c r="S81" s="222"/>
    </row>
    <row r="82" spans="11:19" x14ac:dyDescent="0.15">
      <c r="K82" s="243"/>
      <c r="L82" s="243"/>
      <c r="M82" s="243"/>
      <c r="N82" s="243"/>
      <c r="O82" s="243"/>
      <c r="P82" s="243"/>
      <c r="S82" s="222"/>
    </row>
    <row r="83" spans="11:19" x14ac:dyDescent="0.15">
      <c r="K83" s="243"/>
      <c r="L83" s="243"/>
      <c r="M83" s="243"/>
      <c r="N83" s="243"/>
      <c r="O83" s="243"/>
      <c r="P83" s="243"/>
      <c r="S83" s="222"/>
    </row>
    <row r="84" spans="11:19" x14ac:dyDescent="0.15">
      <c r="K84" s="243"/>
      <c r="L84" s="243"/>
      <c r="M84" s="243"/>
      <c r="N84" s="243"/>
      <c r="O84" s="243"/>
      <c r="P84" s="243"/>
      <c r="S84" s="222"/>
    </row>
    <row r="85" spans="11:19" x14ac:dyDescent="0.15">
      <c r="K85" s="243"/>
      <c r="L85" s="243"/>
      <c r="M85" s="243"/>
      <c r="N85" s="243"/>
      <c r="O85" s="243"/>
      <c r="P85" s="243"/>
      <c r="S85" s="222"/>
    </row>
    <row r="86" spans="11:19" x14ac:dyDescent="0.15">
      <c r="K86" s="186"/>
      <c r="L86" s="186"/>
      <c r="M86" s="186" t="s">
        <v>392</v>
      </c>
      <c r="N86" s="186"/>
      <c r="O86" s="186"/>
      <c r="P86" s="187"/>
    </row>
  </sheetData>
  <mergeCells count="14">
    <mergeCell ref="A1:J1"/>
    <mergeCell ref="P1:P2"/>
    <mergeCell ref="Q1:Q2"/>
    <mergeCell ref="R11:T11"/>
    <mergeCell ref="R32:T32"/>
    <mergeCell ref="K1:O1"/>
    <mergeCell ref="R10:T10"/>
    <mergeCell ref="R2:T2"/>
    <mergeCell ref="R3:T3"/>
    <mergeCell ref="R5:T5"/>
    <mergeCell ref="R7:T7"/>
    <mergeCell ref="R8:T8"/>
    <mergeCell ref="R4:T4"/>
    <mergeCell ref="M2:N2"/>
  </mergeCells>
  <phoneticPr fontId="1"/>
  <pageMargins left="0.70866141732283472" right="0.70866141732283472" top="0.74803149606299213" bottom="0.74803149606299213" header="0.31496062992125984" footer="0.31496062992125984"/>
  <pageSetup paperSize="9" scale="32"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19</vt:i4>
      </vt:variant>
    </vt:vector>
  </HeadingPairs>
  <TitlesOfParts>
    <vt:vector size="23" baseType="lpstr">
      <vt:lpstr>報告書</vt:lpstr>
      <vt:lpstr>別紙</vt:lpstr>
      <vt:lpstr>【活動項目番号表】 </vt:lpstr>
      <vt:lpstr>【選択肢】</vt:lpstr>
      <vt:lpstr>A.■か□</vt:lpstr>
      <vt:lpstr>B.○か空白</vt:lpstr>
      <vt:lpstr>Ｃ1.計画欄</vt:lpstr>
      <vt:lpstr>Ｃ2.実施欄</vt:lpstr>
      <vt:lpstr>D.農村環境保全活動のテーマ</vt:lpstr>
      <vt:lpstr>E.高度な保全活動</vt:lpstr>
      <vt:lpstr>F.施設</vt:lpstr>
      <vt:lpstr>G.単位</vt:lpstr>
      <vt:lpstr>H1.構成員一覧の分類_農業者</vt:lpstr>
      <vt:lpstr>H2.構成員一覧の分類_農業者以外団体</vt:lpstr>
      <vt:lpstr>Ｉ.金銭出納簿の区分</vt:lpstr>
      <vt:lpstr>Ｊ.金銭出納簿の収支の分類</vt:lpstr>
      <vt:lpstr>K.農村環境保全活動</vt:lpstr>
      <vt:lpstr>L.増進活動</vt:lpstr>
      <vt:lpstr>M.長寿命化</vt:lpstr>
      <vt:lpstr>'【活動項目番号表】 '!Print_Area</vt:lpstr>
      <vt:lpstr>【選択肢】!Print_Area</vt:lpstr>
      <vt:lpstr>別紙!Print_Area</vt:lpstr>
      <vt:lpstr>報告書!Print_Area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華枝</dc:creator>
  <cp:lastModifiedBy>Windows User</cp:lastModifiedBy>
  <cp:lastPrinted>2019-04-10T08:40:37Z</cp:lastPrinted>
  <dcterms:created xsi:type="dcterms:W3CDTF">2018-10-11T11:14:30Z</dcterms:created>
  <dcterms:modified xsi:type="dcterms:W3CDTF">2022-04-11T05:10:51Z</dcterms:modified>
</cp:coreProperties>
</file>