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etapp\企画指導課\多面的機能支払\多面的機能支払関係\R6多面的\R6_ホームページ\R6_活動組織一覧\"/>
    </mc:Choice>
  </mc:AlternateContent>
  <bookViews>
    <workbookView xWindow="0" yWindow="0" windowWidth="14565" windowHeight="13185" tabRatio="749"/>
  </bookViews>
  <sheets>
    <sheet name="集計表" sheetId="18" r:id="rId1"/>
    <sheet name="（○）県北" sheetId="1" r:id="rId2"/>
    <sheet name="（○）県中" sheetId="4" r:id="rId3"/>
    <sheet name="(○）県南" sheetId="9" r:id="rId4"/>
    <sheet name="（○）会津" sheetId="24" r:id="rId5"/>
    <sheet name="（○）南会津" sheetId="6" r:id="rId6"/>
    <sheet name="(○)相双" sheetId="7" r:id="rId7"/>
    <sheet name="（○）いわき" sheetId="25" r:id="rId8"/>
  </sheets>
  <definedNames>
    <definedName name="_xlnm.Print_Area" localSheetId="7">'（○）いわき'!$B$1:$E$55</definedName>
    <definedName name="_xlnm.Print_Area" localSheetId="4">'（○）会津'!$B$1:$E$392</definedName>
    <definedName name="_xlnm.Print_Area" localSheetId="2">'（○）県中'!$B$1:$E$390</definedName>
    <definedName name="_xlnm.Print_Area" localSheetId="3">'(○）県南'!$B$1:$E$226</definedName>
    <definedName name="_xlnm.Print_Area" localSheetId="1">'（○）県北'!$B$1:$E$160</definedName>
    <definedName name="_xlnm.Print_Area" localSheetId="6">'(○)相双'!$B$1:$E$127</definedName>
    <definedName name="_xlnm.Print_Area" localSheetId="5">'（○）南会津'!$B$1:$E$58</definedName>
    <definedName name="_xlnm.Print_Area" localSheetId="0">集計表!$A$1:$F$15</definedName>
    <definedName name="_xlnm.Print_Titles" localSheetId="7">'（○）いわき'!$1:$5</definedName>
    <definedName name="_xlnm.Print_Titles" localSheetId="4">'（○）会津'!$1:$5</definedName>
    <definedName name="_xlnm.Print_Titles" localSheetId="2">'（○）県中'!$1:$5</definedName>
    <definedName name="_xlnm.Print_Titles" localSheetId="3">'(○）県南'!$1:$5</definedName>
    <definedName name="_xlnm.Print_Titles" localSheetId="1">'（○）県北'!$1:$5</definedName>
    <definedName name="_xlnm.Print_Titles" localSheetId="6">'(○)相双'!$1:$5</definedName>
    <definedName name="_xlnm.Print_Titles" localSheetId="5">'（○）南会津'!$2:$5</definedName>
    <definedName name="_xlnm.Print_Titles" localSheetId="0">集計表!$3:$6</definedName>
    <definedName name="t_データ部">#REF!</definedName>
  </definedNames>
  <calcPr calcId="162913"/>
</workbook>
</file>

<file path=xl/calcChain.xml><?xml version="1.0" encoding="utf-8"?>
<calcChain xmlns="http://schemas.openxmlformats.org/spreadsheetml/2006/main">
  <c r="C127" i="7" l="1"/>
  <c r="E124" i="7"/>
  <c r="E126" i="7" l="1"/>
  <c r="E122" i="7" l="1"/>
  <c r="C1" i="25" l="1"/>
  <c r="C1" i="7"/>
  <c r="C1" i="6"/>
  <c r="C1" i="24"/>
  <c r="C1" i="9"/>
  <c r="C1" i="4"/>
  <c r="E225" i="9" l="1"/>
  <c r="E52" i="1" l="1"/>
  <c r="E149" i="1" l="1"/>
  <c r="E226" i="24" l="1"/>
  <c r="E120" i="7" l="1"/>
  <c r="E389" i="4" l="1"/>
  <c r="E361" i="4"/>
  <c r="E218" i="24" l="1"/>
  <c r="E208" i="4" l="1"/>
  <c r="E217" i="4" l="1"/>
  <c r="E103" i="7" l="1"/>
  <c r="C392" i="24" l="1"/>
  <c r="E107" i="7" l="1"/>
  <c r="E105" i="7"/>
  <c r="E391" i="24"/>
  <c r="E389" i="24"/>
  <c r="C226" i="9" l="1"/>
  <c r="E167" i="9"/>
  <c r="E85" i="9"/>
  <c r="C390" i="4"/>
  <c r="B8" i="18" l="1"/>
  <c r="E149" i="9" l="1"/>
  <c r="E141" i="9"/>
  <c r="C160" i="1" l="1"/>
  <c r="E157" i="1"/>
  <c r="E151" i="1"/>
  <c r="E111" i="9" l="1"/>
  <c r="E216" i="24" l="1"/>
  <c r="E333" i="24"/>
  <c r="E269" i="4"/>
  <c r="E159" i="1" l="1"/>
  <c r="E90" i="7"/>
  <c r="E101" i="7"/>
  <c r="E57" i="6"/>
  <c r="E383" i="24"/>
  <c r="E311" i="24"/>
  <c r="E263" i="24"/>
  <c r="E101" i="24"/>
  <c r="E136" i="9"/>
  <c r="E101" i="9"/>
  <c r="E34" i="7"/>
  <c r="C58" i="6"/>
  <c r="E323" i="24"/>
  <c r="E220" i="24"/>
  <c r="E74" i="9"/>
  <c r="E154" i="1"/>
  <c r="E129" i="1"/>
  <c r="E108" i="1"/>
  <c r="E127" i="7" l="1"/>
  <c r="E226" i="9"/>
  <c r="E160" i="1"/>
  <c r="E321" i="24"/>
  <c r="E392" i="24" s="1"/>
  <c r="E55" i="25" l="1"/>
  <c r="B12" i="18"/>
  <c r="E32" i="6"/>
  <c r="E18" i="6"/>
  <c r="B11" i="18"/>
  <c r="B10" i="18"/>
  <c r="C400" i="9"/>
  <c r="E169" i="4"/>
  <c r="E320" i="4"/>
  <c r="E301" i="4"/>
  <c r="E287" i="4"/>
  <c r="E257" i="4"/>
  <c r="E235" i="4"/>
  <c r="E125" i="4"/>
  <c r="B7" i="18"/>
  <c r="B13" i="18"/>
  <c r="C98" i="25"/>
  <c r="E98" i="25"/>
  <c r="E12" i="18"/>
  <c r="E11" i="18"/>
  <c r="E9" i="18"/>
  <c r="E13" i="18"/>
  <c r="E8" i="18"/>
  <c r="E7" i="18"/>
  <c r="E14" i="18" s="1"/>
  <c r="E10" i="18"/>
  <c r="E390" i="4" l="1"/>
  <c r="E58" i="6"/>
  <c r="E228" i="6" s="1"/>
  <c r="E56" i="25"/>
  <c r="C13" i="18" s="1"/>
  <c r="B9" i="18"/>
  <c r="B14" i="18" s="1"/>
  <c r="C228" i="6"/>
  <c r="C9" i="18"/>
  <c r="C7" i="18"/>
  <c r="C10" i="18"/>
  <c r="C12" i="18" l="1"/>
  <c r="C8" i="18"/>
  <c r="D13" i="18"/>
  <c r="C11" i="18"/>
  <c r="E400" i="9"/>
  <c r="F13" i="18"/>
  <c r="C14" i="18" l="1"/>
  <c r="D7" i="18"/>
  <c r="F11" i="18"/>
  <c r="F7" i="18"/>
  <c r="D11" i="18"/>
  <c r="D12" i="18" l="1"/>
  <c r="F12" i="18"/>
  <c r="F10" i="18"/>
  <c r="D10" i="18"/>
  <c r="D9" i="18"/>
  <c r="F9" i="18"/>
  <c r="F8" i="18"/>
  <c r="D8" i="18"/>
  <c r="D14" i="18" l="1"/>
  <c r="F14" i="18"/>
</calcChain>
</file>

<file path=xl/sharedStrings.xml><?xml version="1.0" encoding="utf-8"?>
<sst xmlns="http://schemas.openxmlformats.org/spreadsheetml/2006/main" count="5384" uniqueCount="1494">
  <si>
    <t>西田面地区
農地と水を守る会</t>
    <rPh sb="0" eb="1">
      <t>ニシ</t>
    </rPh>
    <rPh sb="1" eb="2">
      <t>タ</t>
    </rPh>
    <rPh sb="2" eb="3">
      <t>ツラ</t>
    </rPh>
    <rPh sb="3" eb="5">
      <t>チク</t>
    </rPh>
    <rPh sb="6" eb="8">
      <t>ノウチ</t>
    </rPh>
    <rPh sb="9" eb="10">
      <t>ミズ</t>
    </rPh>
    <rPh sb="11" eb="12">
      <t>マモ</t>
    </rPh>
    <rPh sb="13" eb="14">
      <t>カイ</t>
    </rPh>
    <phoneticPr fontId="12"/>
  </si>
  <si>
    <t>入田付
環境保全委員会</t>
    <rPh sb="0" eb="2">
      <t>イリタ</t>
    </rPh>
    <rPh sb="2" eb="3">
      <t>ツ</t>
    </rPh>
    <rPh sb="4" eb="6">
      <t>カンキョウ</t>
    </rPh>
    <rPh sb="6" eb="8">
      <t>ホゼン</t>
    </rPh>
    <rPh sb="8" eb="11">
      <t>イインカイ</t>
    </rPh>
    <phoneticPr fontId="12"/>
  </si>
  <si>
    <t>天井沢
どじょうの会</t>
    <rPh sb="0" eb="2">
      <t>テンジョウ</t>
    </rPh>
    <rPh sb="2" eb="3">
      <t>サワ</t>
    </rPh>
    <rPh sb="9" eb="10">
      <t>カイ</t>
    </rPh>
    <phoneticPr fontId="12"/>
  </si>
  <si>
    <t>上田地域
資源保全委員会</t>
    <rPh sb="0" eb="2">
      <t>ウエダ</t>
    </rPh>
    <rPh sb="2" eb="4">
      <t>チイキ</t>
    </rPh>
    <rPh sb="5" eb="7">
      <t>シゲン</t>
    </rPh>
    <rPh sb="7" eb="9">
      <t>ホゼン</t>
    </rPh>
    <rPh sb="9" eb="12">
      <t>イインカイ</t>
    </rPh>
    <phoneticPr fontId="12"/>
  </si>
  <si>
    <t>西鎧召
環境保全委員会</t>
    <rPh sb="0" eb="1">
      <t>ニシ</t>
    </rPh>
    <rPh sb="1" eb="2">
      <t>ヨロイ</t>
    </rPh>
    <rPh sb="2" eb="3">
      <t>メ</t>
    </rPh>
    <rPh sb="4" eb="6">
      <t>カンキョウ</t>
    </rPh>
    <rPh sb="6" eb="8">
      <t>ホゼン</t>
    </rPh>
    <rPh sb="8" eb="11">
      <t>イインカイ</t>
    </rPh>
    <phoneticPr fontId="12"/>
  </si>
  <si>
    <t>舟岡行政区
活動組織</t>
    <rPh sb="0" eb="2">
      <t>フナオカ</t>
    </rPh>
    <rPh sb="2" eb="5">
      <t>ギョウセイク</t>
    </rPh>
    <rPh sb="6" eb="8">
      <t>カツドウ</t>
    </rPh>
    <rPh sb="8" eb="10">
      <t>ソシキ</t>
    </rPh>
    <phoneticPr fontId="12"/>
  </si>
  <si>
    <t>上林地区
環境保全協議会</t>
    <rPh sb="0" eb="1">
      <t>ウエ</t>
    </rPh>
    <rPh sb="1" eb="2">
      <t>ハヤシ</t>
    </rPh>
    <rPh sb="2" eb="4">
      <t>チク</t>
    </rPh>
    <rPh sb="5" eb="7">
      <t>カンキョウ</t>
    </rPh>
    <rPh sb="7" eb="9">
      <t>ホゼン</t>
    </rPh>
    <rPh sb="9" eb="12">
      <t>キョウギカイ</t>
    </rPh>
    <phoneticPr fontId="12"/>
  </si>
  <si>
    <t>大林堰水系
活動組織</t>
    <rPh sb="0" eb="2">
      <t>オオバヤシ</t>
    </rPh>
    <rPh sb="2" eb="3">
      <t>セキ</t>
    </rPh>
    <rPh sb="3" eb="4">
      <t>ミズ</t>
    </rPh>
    <rPh sb="4" eb="5">
      <t>ケイ</t>
    </rPh>
    <rPh sb="6" eb="8">
      <t>カツドウ</t>
    </rPh>
    <rPh sb="8" eb="10">
      <t>ソシキ</t>
    </rPh>
    <phoneticPr fontId="12"/>
  </si>
  <si>
    <t>宮月地区農地・
水・環境保全協議会</t>
    <rPh sb="0" eb="1">
      <t>ミヤ</t>
    </rPh>
    <rPh sb="1" eb="2">
      <t>ツキ</t>
    </rPh>
    <rPh sb="2" eb="4">
      <t>チク</t>
    </rPh>
    <rPh sb="4" eb="6">
      <t>ノウチ</t>
    </rPh>
    <rPh sb="8" eb="9">
      <t>ミズ</t>
    </rPh>
    <rPh sb="10" eb="12">
      <t>カンキョウ</t>
    </rPh>
    <rPh sb="12" eb="14">
      <t>ホゼン</t>
    </rPh>
    <rPh sb="14" eb="17">
      <t>キョウギカイ</t>
    </rPh>
    <phoneticPr fontId="12"/>
  </si>
  <si>
    <t>堰沢村づくり
推進協議会</t>
    <rPh sb="0" eb="1">
      <t>セキ</t>
    </rPh>
    <rPh sb="1" eb="2">
      <t>サワ</t>
    </rPh>
    <rPh sb="2" eb="3">
      <t>ムラ</t>
    </rPh>
    <rPh sb="7" eb="9">
      <t>スイシン</t>
    </rPh>
    <rPh sb="9" eb="12">
      <t>キョウギカイ</t>
    </rPh>
    <phoneticPr fontId="12"/>
  </si>
  <si>
    <t>千咲原
営農改善協議会</t>
    <rPh sb="0" eb="1">
      <t>セン</t>
    </rPh>
    <rPh sb="1" eb="2">
      <t>サ</t>
    </rPh>
    <rPh sb="2" eb="3">
      <t>ハラ</t>
    </rPh>
    <rPh sb="4" eb="6">
      <t>エイノウ</t>
    </rPh>
    <rPh sb="6" eb="8">
      <t>カイゼン</t>
    </rPh>
    <rPh sb="8" eb="11">
      <t>キョウギカイ</t>
    </rPh>
    <phoneticPr fontId="12"/>
  </si>
  <si>
    <t>東羽賀
環境保全会</t>
    <rPh sb="0" eb="1">
      <t>ヒガシ</t>
    </rPh>
    <rPh sb="1" eb="2">
      <t>ハネ</t>
    </rPh>
    <rPh sb="2" eb="3">
      <t>ガ</t>
    </rPh>
    <rPh sb="4" eb="6">
      <t>カンキョウ</t>
    </rPh>
    <rPh sb="6" eb="8">
      <t>ホゼン</t>
    </rPh>
    <rPh sb="8" eb="9">
      <t>カイ</t>
    </rPh>
    <phoneticPr fontId="12"/>
  </si>
  <si>
    <t>川前地区
環境保全隊</t>
    <rPh sb="0" eb="2">
      <t>カワマエ</t>
    </rPh>
    <rPh sb="2" eb="4">
      <t>チク</t>
    </rPh>
    <rPh sb="5" eb="7">
      <t>カンキョウ</t>
    </rPh>
    <rPh sb="7" eb="9">
      <t>ホゼン</t>
    </rPh>
    <rPh sb="9" eb="10">
      <t>タイ</t>
    </rPh>
    <phoneticPr fontId="12"/>
  </si>
  <si>
    <t>七本木
地区活動組織</t>
    <rPh sb="0" eb="1">
      <t>ナナ</t>
    </rPh>
    <rPh sb="1" eb="3">
      <t>モトキ</t>
    </rPh>
    <rPh sb="4" eb="6">
      <t>チク</t>
    </rPh>
    <rPh sb="6" eb="8">
      <t>カツドウ</t>
    </rPh>
    <rPh sb="8" eb="10">
      <t>ソシキ</t>
    </rPh>
    <phoneticPr fontId="12"/>
  </si>
  <si>
    <t>能力
環境保全委員会</t>
    <rPh sb="0" eb="2">
      <t>ノウリョク</t>
    </rPh>
    <rPh sb="3" eb="5">
      <t>カンキョウ</t>
    </rPh>
    <rPh sb="5" eb="7">
      <t>ホゼン</t>
    </rPh>
    <rPh sb="7" eb="10">
      <t>イインカイ</t>
    </rPh>
    <phoneticPr fontId="12"/>
  </si>
  <si>
    <t>喜多方南部地区
環境保全委員会</t>
    <rPh sb="0" eb="3">
      <t>キタカタ</t>
    </rPh>
    <rPh sb="3" eb="5">
      <t>ナンブ</t>
    </rPh>
    <rPh sb="5" eb="7">
      <t>チク</t>
    </rPh>
    <rPh sb="8" eb="10">
      <t>カンキョウ</t>
    </rPh>
    <rPh sb="10" eb="12">
      <t>ホゼン</t>
    </rPh>
    <rPh sb="12" eb="15">
      <t>イインカイ</t>
    </rPh>
    <phoneticPr fontId="12"/>
  </si>
  <si>
    <t>芦平地区
資源保全隊</t>
    <rPh sb="0" eb="1">
      <t>ヨシ</t>
    </rPh>
    <rPh sb="1" eb="2">
      <t>タイ</t>
    </rPh>
    <rPh sb="2" eb="4">
      <t>チク</t>
    </rPh>
    <rPh sb="5" eb="7">
      <t>シゲン</t>
    </rPh>
    <rPh sb="7" eb="9">
      <t>ホゼン</t>
    </rPh>
    <rPh sb="9" eb="10">
      <t>タイ</t>
    </rPh>
    <phoneticPr fontId="12"/>
  </si>
  <si>
    <t>寺内地区
環境保全会</t>
    <rPh sb="0" eb="2">
      <t>テラウチ</t>
    </rPh>
    <rPh sb="2" eb="4">
      <t>チク</t>
    </rPh>
    <rPh sb="5" eb="7">
      <t>カンキョウ</t>
    </rPh>
    <rPh sb="7" eb="9">
      <t>ホゼン</t>
    </rPh>
    <rPh sb="9" eb="10">
      <t>カイ</t>
    </rPh>
    <phoneticPr fontId="12"/>
  </si>
  <si>
    <t>「水と緑かわらだ」
活動組織</t>
    <rPh sb="1" eb="2">
      <t>ミズ</t>
    </rPh>
    <rPh sb="3" eb="4">
      <t>ミドリ</t>
    </rPh>
    <rPh sb="10" eb="12">
      <t>カツドウ</t>
    </rPh>
    <rPh sb="12" eb="14">
      <t>ソシキ</t>
    </rPh>
    <phoneticPr fontId="12"/>
  </si>
  <si>
    <t>上遠田
環境保全会</t>
    <rPh sb="0" eb="1">
      <t>カミ</t>
    </rPh>
    <rPh sb="1" eb="3">
      <t>オンダ</t>
    </rPh>
    <rPh sb="4" eb="6">
      <t>カンキョウ</t>
    </rPh>
    <rPh sb="6" eb="8">
      <t>ホゼン</t>
    </rPh>
    <rPh sb="8" eb="9">
      <t>カイ</t>
    </rPh>
    <phoneticPr fontId="12"/>
  </si>
  <si>
    <t>沖
環境保全委員会</t>
    <rPh sb="0" eb="1">
      <t>オキ</t>
    </rPh>
    <rPh sb="2" eb="4">
      <t>カンキョウ</t>
    </rPh>
    <rPh sb="4" eb="6">
      <t>ホゼン</t>
    </rPh>
    <rPh sb="6" eb="9">
      <t>イインカイ</t>
    </rPh>
    <phoneticPr fontId="12"/>
  </si>
  <si>
    <t>日本一美味しい米の里環境保全
委員会</t>
    <rPh sb="0" eb="3">
      <t>ニホンイチ</t>
    </rPh>
    <rPh sb="3" eb="5">
      <t>オイ</t>
    </rPh>
    <rPh sb="7" eb="8">
      <t>コメ</t>
    </rPh>
    <rPh sb="9" eb="10">
      <t>サト</t>
    </rPh>
    <rPh sb="10" eb="12">
      <t>カンキョウ</t>
    </rPh>
    <rPh sb="12" eb="14">
      <t>ホゼン</t>
    </rPh>
    <rPh sb="15" eb="18">
      <t>イインカイ</t>
    </rPh>
    <phoneticPr fontId="12"/>
  </si>
  <si>
    <t>貝沼集落
環境保全委員会</t>
    <rPh sb="0" eb="2">
      <t>カイヌマ</t>
    </rPh>
    <rPh sb="2" eb="4">
      <t>シュウラク</t>
    </rPh>
    <rPh sb="5" eb="7">
      <t>カンキョウ</t>
    </rPh>
    <rPh sb="7" eb="9">
      <t>ホゼン</t>
    </rPh>
    <rPh sb="9" eb="11">
      <t>イイン</t>
    </rPh>
    <rPh sb="11" eb="12">
      <t>カイ</t>
    </rPh>
    <phoneticPr fontId="12"/>
  </si>
  <si>
    <t>台
環境保全委員会</t>
    <rPh sb="0" eb="1">
      <t>ダイ</t>
    </rPh>
    <rPh sb="2" eb="4">
      <t>カンキョウ</t>
    </rPh>
    <rPh sb="4" eb="6">
      <t>ホゼン</t>
    </rPh>
    <rPh sb="6" eb="9">
      <t>イインカイ</t>
    </rPh>
    <phoneticPr fontId="12"/>
  </si>
  <si>
    <t>堀出
あぜみちくらぶ</t>
    <rPh sb="0" eb="1">
      <t>ホリ</t>
    </rPh>
    <rPh sb="1" eb="2">
      <t>デ</t>
    </rPh>
    <phoneticPr fontId="12"/>
  </si>
  <si>
    <t>東鎧召
環境保全会</t>
    <rPh sb="0" eb="1">
      <t>ヒガシ</t>
    </rPh>
    <rPh sb="1" eb="2">
      <t>ヨロイ</t>
    </rPh>
    <rPh sb="2" eb="3">
      <t>メ</t>
    </rPh>
    <rPh sb="4" eb="6">
      <t>カンキョウ</t>
    </rPh>
    <rPh sb="6" eb="8">
      <t>ホゼン</t>
    </rPh>
    <rPh sb="8" eb="9">
      <t>カイ</t>
    </rPh>
    <phoneticPr fontId="12"/>
  </si>
  <si>
    <t>見頃
水土里保全会</t>
    <rPh sb="0" eb="2">
      <t>ミゴロ</t>
    </rPh>
    <rPh sb="3" eb="4">
      <t>ミズ</t>
    </rPh>
    <rPh sb="4" eb="5">
      <t>ツチ</t>
    </rPh>
    <rPh sb="5" eb="6">
      <t>サト</t>
    </rPh>
    <rPh sb="6" eb="8">
      <t>ホゼン</t>
    </rPh>
    <rPh sb="8" eb="9">
      <t>カイ</t>
    </rPh>
    <phoneticPr fontId="12"/>
  </si>
  <si>
    <t>上岩崎
環境保全委員会</t>
    <rPh sb="0" eb="1">
      <t>カミ</t>
    </rPh>
    <rPh sb="1" eb="3">
      <t>イワサキ</t>
    </rPh>
    <rPh sb="4" eb="6">
      <t>カンキョウ</t>
    </rPh>
    <rPh sb="6" eb="8">
      <t>ホゼン</t>
    </rPh>
    <rPh sb="8" eb="10">
      <t>イイン</t>
    </rPh>
    <rPh sb="10" eb="11">
      <t>カイ</t>
    </rPh>
    <phoneticPr fontId="12"/>
  </si>
  <si>
    <t>下岩崎
農地・水保全会</t>
    <rPh sb="0" eb="1">
      <t>シモ</t>
    </rPh>
    <rPh sb="1" eb="3">
      <t>イワサキ</t>
    </rPh>
    <rPh sb="4" eb="6">
      <t>ノウチ</t>
    </rPh>
    <rPh sb="7" eb="8">
      <t>ミズ</t>
    </rPh>
    <rPh sb="8" eb="10">
      <t>ホゼン</t>
    </rPh>
    <rPh sb="10" eb="11">
      <t>カイ</t>
    </rPh>
    <phoneticPr fontId="12"/>
  </si>
  <si>
    <t>上三宮
環境保全会</t>
    <rPh sb="0" eb="1">
      <t>カミ</t>
    </rPh>
    <rPh sb="1" eb="2">
      <t>サン</t>
    </rPh>
    <rPh sb="2" eb="3">
      <t>ミヤ</t>
    </rPh>
    <rPh sb="4" eb="6">
      <t>カンキョウ</t>
    </rPh>
    <rPh sb="6" eb="8">
      <t>ホゼン</t>
    </rPh>
    <rPh sb="8" eb="9">
      <t>カイ</t>
    </rPh>
    <phoneticPr fontId="12"/>
  </si>
  <si>
    <t>大木
農地水保全会</t>
    <rPh sb="0" eb="2">
      <t>オオキ</t>
    </rPh>
    <rPh sb="3" eb="5">
      <t>ノウチ</t>
    </rPh>
    <rPh sb="5" eb="6">
      <t>ミズ</t>
    </rPh>
    <rPh sb="6" eb="8">
      <t>ホゼン</t>
    </rPh>
    <rPh sb="8" eb="9">
      <t>カイ</t>
    </rPh>
    <phoneticPr fontId="12"/>
  </si>
  <si>
    <t>金森
環境保全委員会</t>
    <rPh sb="0" eb="2">
      <t>カナモリ</t>
    </rPh>
    <rPh sb="3" eb="5">
      <t>カンキョウ</t>
    </rPh>
    <rPh sb="5" eb="7">
      <t>ホゼン</t>
    </rPh>
    <rPh sb="7" eb="9">
      <t>イイン</t>
    </rPh>
    <rPh sb="9" eb="10">
      <t>カイ</t>
    </rPh>
    <phoneticPr fontId="12"/>
  </si>
  <si>
    <t>竹屋
水環境保全会</t>
    <rPh sb="0" eb="1">
      <t>タケ</t>
    </rPh>
    <rPh sb="1" eb="2">
      <t>ヤ</t>
    </rPh>
    <rPh sb="3" eb="4">
      <t>ミズ</t>
    </rPh>
    <rPh sb="4" eb="6">
      <t>カンキョウ</t>
    </rPh>
    <rPh sb="6" eb="8">
      <t>ホゼン</t>
    </rPh>
    <rPh sb="8" eb="9">
      <t>カイ</t>
    </rPh>
    <phoneticPr fontId="12"/>
  </si>
  <si>
    <t>本林農地水
環境委員会</t>
    <rPh sb="0" eb="1">
      <t>ホン</t>
    </rPh>
    <rPh sb="1" eb="2">
      <t>ハヤシ</t>
    </rPh>
    <rPh sb="2" eb="4">
      <t>ノウチ</t>
    </rPh>
    <rPh sb="4" eb="5">
      <t>ミズ</t>
    </rPh>
    <rPh sb="6" eb="8">
      <t>カンキョウ</t>
    </rPh>
    <rPh sb="8" eb="11">
      <t>イインカイ</t>
    </rPh>
    <phoneticPr fontId="12"/>
  </si>
  <si>
    <t>下高額
環境保全会</t>
    <rPh sb="0" eb="1">
      <t>シモ</t>
    </rPh>
    <rPh sb="1" eb="2">
      <t>タカ</t>
    </rPh>
    <rPh sb="2" eb="3">
      <t>ガク</t>
    </rPh>
    <rPh sb="4" eb="6">
      <t>カンキョウ</t>
    </rPh>
    <rPh sb="6" eb="8">
      <t>ホゼン</t>
    </rPh>
    <rPh sb="8" eb="9">
      <t>カイ</t>
    </rPh>
    <phoneticPr fontId="12"/>
  </si>
  <si>
    <t>綾金
農地・水保全会</t>
    <rPh sb="0" eb="1">
      <t>アヤ</t>
    </rPh>
    <rPh sb="1" eb="2">
      <t>カネ</t>
    </rPh>
    <rPh sb="3" eb="5">
      <t>ノウチ</t>
    </rPh>
    <rPh sb="6" eb="7">
      <t>ミズ</t>
    </rPh>
    <rPh sb="7" eb="9">
      <t>ホゼン</t>
    </rPh>
    <rPh sb="9" eb="10">
      <t>カイ</t>
    </rPh>
    <phoneticPr fontId="12"/>
  </si>
  <si>
    <t>大沢
環境保全対策会</t>
    <rPh sb="0" eb="2">
      <t>オオサワ</t>
    </rPh>
    <rPh sb="3" eb="5">
      <t>カンキョウ</t>
    </rPh>
    <rPh sb="5" eb="7">
      <t>ホゼン</t>
    </rPh>
    <rPh sb="7" eb="9">
      <t>タイサク</t>
    </rPh>
    <rPh sb="9" eb="10">
      <t>カイ</t>
    </rPh>
    <phoneticPr fontId="12"/>
  </si>
  <si>
    <t>杉山集落
環境保全会</t>
    <rPh sb="0" eb="2">
      <t>スギヤマ</t>
    </rPh>
    <rPh sb="2" eb="4">
      <t>シュウラク</t>
    </rPh>
    <rPh sb="5" eb="7">
      <t>カンキョウ</t>
    </rPh>
    <rPh sb="7" eb="9">
      <t>ホゼン</t>
    </rPh>
    <rPh sb="9" eb="10">
      <t>カイ</t>
    </rPh>
    <phoneticPr fontId="12"/>
  </si>
  <si>
    <t>反田地区
環境保全会</t>
    <rPh sb="0" eb="1">
      <t>ハン</t>
    </rPh>
    <rPh sb="1" eb="2">
      <t>タ</t>
    </rPh>
    <rPh sb="2" eb="4">
      <t>チク</t>
    </rPh>
    <rPh sb="5" eb="7">
      <t>カンキョウ</t>
    </rPh>
    <rPh sb="7" eb="9">
      <t>ホゼン</t>
    </rPh>
    <rPh sb="9" eb="10">
      <t>カイ</t>
    </rPh>
    <phoneticPr fontId="12"/>
  </si>
  <si>
    <t>中村地区
農地・水保全会</t>
    <rPh sb="0" eb="2">
      <t>ナカムラ</t>
    </rPh>
    <rPh sb="2" eb="4">
      <t>チク</t>
    </rPh>
    <rPh sb="5" eb="7">
      <t>ノウチ</t>
    </rPh>
    <rPh sb="8" eb="9">
      <t>ミズ</t>
    </rPh>
    <rPh sb="9" eb="11">
      <t>ホゼン</t>
    </rPh>
    <rPh sb="11" eb="12">
      <t>カイ</t>
    </rPh>
    <phoneticPr fontId="12"/>
  </si>
  <si>
    <t>法正尻
環境保全組合</t>
    <rPh sb="0" eb="1">
      <t>ホウ</t>
    </rPh>
    <rPh sb="1" eb="2">
      <t>セイ</t>
    </rPh>
    <rPh sb="2" eb="3">
      <t>シリ</t>
    </rPh>
    <rPh sb="4" eb="6">
      <t>カンキョウ</t>
    </rPh>
    <rPh sb="6" eb="8">
      <t>ホゼン</t>
    </rPh>
    <rPh sb="8" eb="10">
      <t>クミアイ</t>
    </rPh>
    <phoneticPr fontId="12"/>
  </si>
  <si>
    <t>長坂ふるさと
資源保存会</t>
    <rPh sb="0" eb="2">
      <t>ナガサカ</t>
    </rPh>
    <rPh sb="7" eb="9">
      <t>シゲン</t>
    </rPh>
    <rPh sb="9" eb="11">
      <t>ホゾン</t>
    </rPh>
    <rPh sb="11" eb="12">
      <t>カイ</t>
    </rPh>
    <phoneticPr fontId="12"/>
  </si>
  <si>
    <t>土町
里づくり協議会</t>
    <rPh sb="0" eb="1">
      <t>ツチ</t>
    </rPh>
    <rPh sb="1" eb="2">
      <t>マチ</t>
    </rPh>
    <rPh sb="3" eb="4">
      <t>サト</t>
    </rPh>
    <rPh sb="7" eb="10">
      <t>キョウギカイ</t>
    </rPh>
    <phoneticPr fontId="12"/>
  </si>
  <si>
    <t>釜井集落
資源保全会</t>
    <rPh sb="0" eb="1">
      <t>カマ</t>
    </rPh>
    <rPh sb="1" eb="2">
      <t>イ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</si>
  <si>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土田集落
資源保全会</t>
    <rPh sb="0" eb="2">
      <t>ツチダ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</si>
  <si>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西舘地区
資源保全会</t>
    <rPh sb="0" eb="1">
      <t>ニシ</t>
    </rPh>
    <rPh sb="1" eb="2">
      <t>タテ</t>
    </rPh>
    <rPh sb="2" eb="4">
      <t>チク</t>
    </rPh>
    <rPh sb="5" eb="7">
      <t>シゲン</t>
    </rPh>
    <rPh sb="7" eb="9">
      <t>ホゼン</t>
    </rPh>
    <rPh sb="9" eb="10">
      <t>カイ</t>
    </rPh>
    <phoneticPr fontId="12"/>
  </si>
  <si>
    <t>打越地区
資源保全会</t>
    <rPh sb="0" eb="1">
      <t>ウ</t>
    </rPh>
    <rPh sb="1" eb="2">
      <t>コ</t>
    </rPh>
    <rPh sb="2" eb="4">
      <t>チク</t>
    </rPh>
    <rPh sb="5" eb="7">
      <t>シゲン</t>
    </rPh>
    <rPh sb="7" eb="9">
      <t>ホゼン</t>
    </rPh>
    <rPh sb="9" eb="10">
      <t>カイ</t>
    </rPh>
    <phoneticPr fontId="12"/>
  </si>
  <si>
    <t>富永集落
資源保全会</t>
    <rPh sb="0" eb="2">
      <t>トミナガ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</si>
  <si>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百目貫
環境資源保全会</t>
    <rPh sb="0" eb="1">
      <t>ヒャク</t>
    </rPh>
    <rPh sb="1" eb="2">
      <t>メ</t>
    </rPh>
    <rPh sb="2" eb="3">
      <t>カン</t>
    </rPh>
    <rPh sb="4" eb="6">
      <t>カンキョウ</t>
    </rPh>
    <rPh sb="6" eb="8">
      <t>シゲン</t>
    </rPh>
    <rPh sb="8" eb="10">
      <t>ホゼン</t>
    </rPh>
    <rPh sb="10" eb="11">
      <t>カイ</t>
    </rPh>
    <phoneticPr fontId="12"/>
  </si>
  <si>
    <t>仁蔵
資源環境保全会</t>
    <rPh sb="0" eb="1">
      <t>ヒトシ</t>
    </rPh>
    <rPh sb="1" eb="2">
      <t>クラ</t>
    </rPh>
    <rPh sb="3" eb="5">
      <t>シゲン</t>
    </rPh>
    <rPh sb="5" eb="7">
      <t>カンキョウ</t>
    </rPh>
    <rPh sb="7" eb="9">
      <t>ホゼン</t>
    </rPh>
    <rPh sb="9" eb="10">
      <t>カイ</t>
    </rPh>
    <phoneticPr fontId="12"/>
  </si>
  <si>
    <t>堤崎集落
資源保全会</t>
    <rPh sb="0" eb="2">
      <t>ツツミサキ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</si>
  <si>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島田集落
資源保全会</t>
    <rPh sb="0" eb="2">
      <t>シマダ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</si>
  <si>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壺下地区
ふるさとを守る会</t>
    <rPh sb="0" eb="1">
      <t>ツボ</t>
    </rPh>
    <rPh sb="1" eb="2">
      <t>シタ</t>
    </rPh>
    <rPh sb="2" eb="4">
      <t>チク</t>
    </rPh>
    <rPh sb="10" eb="11">
      <t>マモ</t>
    </rPh>
    <rPh sb="12" eb="13">
      <t>カイ</t>
    </rPh>
    <phoneticPr fontId="12"/>
  </si>
  <si>
    <t>小平潟集落
資源保全会</t>
    <rPh sb="0" eb="2">
      <t>オダイラ</t>
    </rPh>
    <rPh sb="2" eb="3">
      <t>ガタ</t>
    </rPh>
    <rPh sb="3" eb="5">
      <t>シュウラク</t>
    </rPh>
    <rPh sb="6" eb="8">
      <t>シゲン</t>
    </rPh>
    <rPh sb="8" eb="10">
      <t>ホゼン</t>
    </rPh>
    <rPh sb="10" eb="11">
      <t>カイ</t>
    </rPh>
    <phoneticPr fontId="12"/>
  </si>
  <si>
    <t>曲渕集落
資源保全会</t>
    <rPh sb="0" eb="1">
      <t>キョク</t>
    </rPh>
    <rPh sb="1" eb="2">
      <t>フチ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</si>
  <si>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白津ふる里を
守る会</t>
    <rPh sb="0" eb="1">
      <t>シロ</t>
    </rPh>
    <rPh sb="1" eb="2">
      <t>ツ</t>
    </rPh>
    <rPh sb="4" eb="5">
      <t>サト</t>
    </rPh>
    <rPh sb="7" eb="8">
      <t>マモ</t>
    </rPh>
    <rPh sb="9" eb="10">
      <t>カイ</t>
    </rPh>
    <phoneticPr fontId="12"/>
  </si>
  <si>
    <t>うつくしい幸野を
創る会</t>
    <rPh sb="5" eb="6">
      <t>サチ</t>
    </rPh>
    <rPh sb="6" eb="7">
      <t>ノ</t>
    </rPh>
    <rPh sb="9" eb="10">
      <t>ツク</t>
    </rPh>
    <rPh sb="11" eb="12">
      <t>カイ</t>
    </rPh>
    <phoneticPr fontId="12"/>
  </si>
  <si>
    <t>明戸集落
資源保全会</t>
    <rPh sb="0" eb="1">
      <t>ア</t>
    </rPh>
    <rPh sb="1" eb="2">
      <t>ト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</si>
  <si>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荻窪集落
資源保全会</t>
    <rPh sb="0" eb="2">
      <t>オギクボ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</si>
  <si>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伯父ヶ倉地区
保全協議会</t>
    <rPh sb="0" eb="2">
      <t>オジ</t>
    </rPh>
    <rPh sb="3" eb="4">
      <t>クラ</t>
    </rPh>
    <rPh sb="4" eb="6">
      <t>チク</t>
    </rPh>
    <rPh sb="7" eb="9">
      <t>ホゼン</t>
    </rPh>
    <rPh sb="9" eb="12">
      <t>キョウギカイ</t>
    </rPh>
    <phoneticPr fontId="12"/>
  </si>
  <si>
    <t>五十軒・砂川
ふる里づくり会</t>
    <rPh sb="0" eb="2">
      <t>ゴジュッ</t>
    </rPh>
    <rPh sb="2" eb="3">
      <t>ケン</t>
    </rPh>
    <rPh sb="4" eb="6">
      <t>スナカワ</t>
    </rPh>
    <rPh sb="9" eb="10">
      <t>サト</t>
    </rPh>
    <rPh sb="13" eb="14">
      <t>カイ</t>
    </rPh>
    <phoneticPr fontId="12"/>
  </si>
  <si>
    <t>金曲集落
資源保全会</t>
    <rPh sb="0" eb="2">
      <t>カナマガリ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</si>
  <si>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水沢地区
保全協議会</t>
    <rPh sb="0" eb="2">
      <t>ミズサワ</t>
    </rPh>
    <rPh sb="2" eb="3">
      <t>チ</t>
    </rPh>
    <rPh sb="3" eb="4">
      <t>ク</t>
    </rPh>
    <rPh sb="5" eb="7">
      <t>ホゼン</t>
    </rPh>
    <rPh sb="7" eb="10">
      <t>キョウギカイ</t>
    </rPh>
    <phoneticPr fontId="12"/>
  </si>
  <si>
    <t>住みよい田中を
つくる会</t>
    <rPh sb="0" eb="1">
      <t>ス</t>
    </rPh>
    <rPh sb="4" eb="6">
      <t>タナカ</t>
    </rPh>
    <rPh sb="11" eb="12">
      <t>カイ</t>
    </rPh>
    <phoneticPr fontId="12"/>
  </si>
  <si>
    <t>勝常区
環境保全会</t>
    <rPh sb="0" eb="1">
      <t>カツ</t>
    </rPh>
    <rPh sb="1" eb="2">
      <t>ジョウ</t>
    </rPh>
    <rPh sb="2" eb="3">
      <t>ク</t>
    </rPh>
    <rPh sb="4" eb="6">
      <t>カンキョウ</t>
    </rPh>
    <rPh sb="6" eb="8">
      <t>ホゼン</t>
    </rPh>
    <rPh sb="8" eb="9">
      <t>カイ</t>
    </rPh>
    <phoneticPr fontId="12"/>
  </si>
  <si>
    <t>ひらめく北田
活動組織</t>
    <rPh sb="4" eb="6">
      <t>キタダ</t>
    </rPh>
    <rPh sb="7" eb="9">
      <t>カツドウ</t>
    </rPh>
    <rPh sb="9" eb="11">
      <t>ソシキ</t>
    </rPh>
    <phoneticPr fontId="12"/>
  </si>
  <si>
    <t>水谷地
農地水保全会</t>
    <rPh sb="0" eb="1">
      <t>ミズ</t>
    </rPh>
    <rPh sb="1" eb="3">
      <t>ヤチ</t>
    </rPh>
    <rPh sb="4" eb="6">
      <t>ノウチ</t>
    </rPh>
    <rPh sb="6" eb="7">
      <t>ミズ</t>
    </rPh>
    <rPh sb="7" eb="9">
      <t>ホゼン</t>
    </rPh>
    <rPh sb="9" eb="10">
      <t>カイ</t>
    </rPh>
    <phoneticPr fontId="12"/>
  </si>
  <si>
    <t>松山地域
保全協議会</t>
    <rPh sb="0" eb="2">
      <t>マツヤマ</t>
    </rPh>
    <rPh sb="2" eb="4">
      <t>チイキ</t>
    </rPh>
    <rPh sb="5" eb="7">
      <t>ホゼン</t>
    </rPh>
    <rPh sb="7" eb="10">
      <t>キョウギカイ</t>
    </rPh>
    <phoneticPr fontId="12"/>
  </si>
  <si>
    <t>小野川
農水環保全クラブ</t>
    <rPh sb="0" eb="3">
      <t>オノガワ</t>
    </rPh>
    <rPh sb="4" eb="5">
      <t>ノウ</t>
    </rPh>
    <rPh sb="5" eb="6">
      <t>ミズ</t>
    </rPh>
    <rPh sb="6" eb="7">
      <t>ワ</t>
    </rPh>
    <rPh sb="7" eb="9">
      <t>ホゼン</t>
    </rPh>
    <phoneticPr fontId="12"/>
  </si>
  <si>
    <t>中向
農地水保全会</t>
    <rPh sb="0" eb="1">
      <t>ナカ</t>
    </rPh>
    <rPh sb="1" eb="2">
      <t>ム</t>
    </rPh>
    <rPh sb="3" eb="5">
      <t>ノウチ</t>
    </rPh>
    <rPh sb="5" eb="6">
      <t>ミズ</t>
    </rPh>
    <rPh sb="6" eb="8">
      <t>ホゼン</t>
    </rPh>
    <rPh sb="8" eb="9">
      <t>カイ</t>
    </rPh>
    <phoneticPr fontId="12"/>
  </si>
  <si>
    <t>下中津川
農地水保全組合</t>
    <rPh sb="0" eb="1">
      <t>シモ</t>
    </rPh>
    <rPh sb="1" eb="4">
      <t>ナカツガワ</t>
    </rPh>
    <rPh sb="5" eb="7">
      <t>ノウチ</t>
    </rPh>
    <rPh sb="7" eb="8">
      <t>ミズ</t>
    </rPh>
    <rPh sb="8" eb="10">
      <t>ホゼン</t>
    </rPh>
    <rPh sb="10" eb="12">
      <t>クミアイ</t>
    </rPh>
    <phoneticPr fontId="12"/>
  </si>
  <si>
    <t>小中津川
ゆいクラブ</t>
    <rPh sb="0" eb="1">
      <t>コ</t>
    </rPh>
    <rPh sb="1" eb="4">
      <t>ナカツガワ</t>
    </rPh>
    <phoneticPr fontId="12"/>
  </si>
  <si>
    <t>桜
農地水保全の会</t>
    <rPh sb="0" eb="1">
      <t>サクラ</t>
    </rPh>
    <rPh sb="2" eb="4">
      <t>ノウチ</t>
    </rPh>
    <rPh sb="4" eb="5">
      <t>ミズ</t>
    </rPh>
    <rPh sb="5" eb="7">
      <t>ホゼン</t>
    </rPh>
    <rPh sb="8" eb="9">
      <t>カイ</t>
    </rPh>
    <phoneticPr fontId="12"/>
  </si>
  <si>
    <t>両原
農地水保全会</t>
    <rPh sb="0" eb="1">
      <t>リョウ</t>
    </rPh>
    <rPh sb="1" eb="2">
      <t>ハラ</t>
    </rPh>
    <rPh sb="3" eb="5">
      <t>ノウチ</t>
    </rPh>
    <rPh sb="5" eb="6">
      <t>ミズ</t>
    </rPh>
    <rPh sb="6" eb="8">
      <t>ホゼン</t>
    </rPh>
    <rPh sb="8" eb="9">
      <t>カイ</t>
    </rPh>
    <phoneticPr fontId="12"/>
  </si>
  <si>
    <t>佐布川
環境保全会</t>
    <rPh sb="0" eb="1">
      <t>サ</t>
    </rPh>
    <rPh sb="1" eb="2">
      <t>ヌノ</t>
    </rPh>
    <rPh sb="2" eb="3">
      <t>カワ</t>
    </rPh>
    <rPh sb="4" eb="6">
      <t>カンキョウ</t>
    </rPh>
    <rPh sb="6" eb="8">
      <t>ホゼン</t>
    </rPh>
    <rPh sb="8" eb="9">
      <t>カイ</t>
    </rPh>
    <phoneticPr fontId="12"/>
  </si>
  <si>
    <t>杉屋水
環境保全会</t>
    <rPh sb="0" eb="2">
      <t>スギヤ</t>
    </rPh>
    <rPh sb="2" eb="3">
      <t>ミズ</t>
    </rPh>
    <rPh sb="4" eb="6">
      <t>カンキョウ</t>
    </rPh>
    <rPh sb="6" eb="8">
      <t>ホゼン</t>
    </rPh>
    <rPh sb="8" eb="9">
      <t>カイ</t>
    </rPh>
    <phoneticPr fontId="12"/>
  </si>
  <si>
    <t>荻窪
環境保全会</t>
    <rPh sb="0" eb="2">
      <t>オギクボ</t>
    </rPh>
    <rPh sb="3" eb="5">
      <t>カンキョウ</t>
    </rPh>
    <rPh sb="5" eb="7">
      <t>ホゼン</t>
    </rPh>
    <rPh sb="7" eb="8">
      <t>カイ</t>
    </rPh>
    <phoneticPr fontId="12"/>
  </si>
  <si>
    <t>松岸
環境保全会</t>
    <rPh sb="0" eb="1">
      <t>マツ</t>
    </rPh>
    <rPh sb="1" eb="2">
      <t>キシ</t>
    </rPh>
    <rPh sb="3" eb="5">
      <t>カンキョウ</t>
    </rPh>
    <rPh sb="5" eb="7">
      <t>ホゼン</t>
    </rPh>
    <rPh sb="7" eb="8">
      <t>カイ</t>
    </rPh>
    <phoneticPr fontId="12"/>
  </si>
  <si>
    <t>北村
環境保全会</t>
    <rPh sb="0" eb="2">
      <t>キタムラ</t>
    </rPh>
    <rPh sb="3" eb="5">
      <t>カンキョウ</t>
    </rPh>
    <rPh sb="5" eb="7">
      <t>ホゼン</t>
    </rPh>
    <rPh sb="7" eb="8">
      <t>カイ</t>
    </rPh>
    <phoneticPr fontId="12"/>
  </si>
  <si>
    <t>舘地区
環境保全会</t>
    <rPh sb="0" eb="1">
      <t>タテ</t>
    </rPh>
    <rPh sb="1" eb="3">
      <t>チク</t>
    </rPh>
    <rPh sb="4" eb="6">
      <t>カンキョウ</t>
    </rPh>
    <rPh sb="6" eb="8">
      <t>ホゼン</t>
    </rPh>
    <rPh sb="8" eb="9">
      <t>カイ</t>
    </rPh>
    <phoneticPr fontId="12"/>
  </si>
  <si>
    <t>旭てらいり
保全会</t>
    <rPh sb="0" eb="1">
      <t>アサヒ</t>
    </rPh>
    <rPh sb="6" eb="8">
      <t>ホゼン</t>
    </rPh>
    <rPh sb="8" eb="9">
      <t>カイ</t>
    </rPh>
    <phoneticPr fontId="12"/>
  </si>
  <si>
    <t>下中川
環境保全会</t>
    <rPh sb="0" eb="1">
      <t>シモ</t>
    </rPh>
    <rPh sb="1" eb="2">
      <t>ナカ</t>
    </rPh>
    <rPh sb="2" eb="3">
      <t>カワ</t>
    </rPh>
    <rPh sb="4" eb="6">
      <t>カンキョウ</t>
    </rPh>
    <rPh sb="6" eb="8">
      <t>ホゼン</t>
    </rPh>
    <rPh sb="8" eb="9">
      <t>カイ</t>
    </rPh>
    <phoneticPr fontId="12"/>
  </si>
  <si>
    <t>赤留地区
資源保全会</t>
    <rPh sb="0" eb="1">
      <t>アカ</t>
    </rPh>
    <rPh sb="1" eb="2">
      <t>ド</t>
    </rPh>
    <rPh sb="2" eb="4">
      <t>チク</t>
    </rPh>
    <rPh sb="5" eb="7">
      <t>シゲン</t>
    </rPh>
    <rPh sb="7" eb="9">
      <t>ホゼン</t>
    </rPh>
    <rPh sb="9" eb="10">
      <t>カイ</t>
    </rPh>
    <phoneticPr fontId="12"/>
  </si>
  <si>
    <t>八木沢
地区保全会</t>
    <rPh sb="0" eb="3">
      <t>ヤギサワ</t>
    </rPh>
    <rPh sb="4" eb="6">
      <t>チク</t>
    </rPh>
    <rPh sb="6" eb="8">
      <t>ホゼン</t>
    </rPh>
    <rPh sb="8" eb="9">
      <t>カイ</t>
    </rPh>
    <phoneticPr fontId="12"/>
  </si>
  <si>
    <t>雀林
資源保全会</t>
    <rPh sb="0" eb="1">
      <t>スズメ</t>
    </rPh>
    <rPh sb="1" eb="2">
      <t>ハヤシ</t>
    </rPh>
    <rPh sb="3" eb="5">
      <t>シゲン</t>
    </rPh>
    <rPh sb="5" eb="7">
      <t>ホゼン</t>
    </rPh>
    <rPh sb="7" eb="8">
      <t>カイ</t>
    </rPh>
    <phoneticPr fontId="12"/>
  </si>
  <si>
    <t>第１回</t>
    <rPh sb="0" eb="1">
      <t>ダイ</t>
    </rPh>
    <rPh sb="2" eb="3">
      <t>カイ</t>
    </rPh>
    <phoneticPr fontId="12"/>
  </si>
  <si>
    <t>旭無量地区
資源保全会</t>
    <rPh sb="0" eb="1">
      <t>アサヒ</t>
    </rPh>
    <rPh sb="1" eb="3">
      <t>ムリョウ</t>
    </rPh>
    <rPh sb="3" eb="5">
      <t>チク</t>
    </rPh>
    <rPh sb="6" eb="8">
      <t>シゲン</t>
    </rPh>
    <rPh sb="8" eb="10">
      <t>ホゼン</t>
    </rPh>
    <rPh sb="10" eb="11">
      <t>カイ</t>
    </rPh>
    <phoneticPr fontId="12"/>
  </si>
  <si>
    <t>関山
農地環境保全会</t>
    <rPh sb="0" eb="2">
      <t>セキヤマ</t>
    </rPh>
    <rPh sb="3" eb="5">
      <t>ノウチ</t>
    </rPh>
    <rPh sb="5" eb="7">
      <t>カンキョウ</t>
    </rPh>
    <rPh sb="7" eb="9">
      <t>ホゼン</t>
    </rPh>
    <rPh sb="9" eb="10">
      <t>カイ</t>
    </rPh>
    <phoneticPr fontId="12"/>
  </si>
  <si>
    <t>和泉新田
環境保全会</t>
    <rPh sb="0" eb="1">
      <t>ワ</t>
    </rPh>
    <rPh sb="1" eb="2">
      <t>イズミ</t>
    </rPh>
    <rPh sb="2" eb="4">
      <t>シンデン</t>
    </rPh>
    <rPh sb="5" eb="7">
      <t>カンキョウ</t>
    </rPh>
    <rPh sb="7" eb="9">
      <t>ホゼン</t>
    </rPh>
    <rPh sb="9" eb="10">
      <t>カイ</t>
    </rPh>
    <phoneticPr fontId="12"/>
  </si>
  <si>
    <t>立行事
環境推進協議会</t>
    <rPh sb="0" eb="1">
      <t>タ</t>
    </rPh>
    <rPh sb="1" eb="3">
      <t>ギョウジ</t>
    </rPh>
    <rPh sb="4" eb="6">
      <t>カンキョウ</t>
    </rPh>
    <rPh sb="6" eb="8">
      <t>スイシン</t>
    </rPh>
    <rPh sb="8" eb="11">
      <t>キョウギカイ</t>
    </rPh>
    <phoneticPr fontId="12"/>
  </si>
  <si>
    <t>梁田地区
環境保全隊</t>
    <rPh sb="0" eb="1">
      <t>ヤナ</t>
    </rPh>
    <rPh sb="1" eb="2">
      <t>タ</t>
    </rPh>
    <rPh sb="2" eb="4">
      <t>チク</t>
    </rPh>
    <rPh sb="5" eb="7">
      <t>カンキョウ</t>
    </rPh>
    <rPh sb="7" eb="9">
      <t>ホゼン</t>
    </rPh>
    <rPh sb="9" eb="10">
      <t>タイ</t>
    </rPh>
    <phoneticPr fontId="12"/>
  </si>
  <si>
    <t>下小沢地区
環境保全会</t>
    <rPh sb="0" eb="1">
      <t>シモ</t>
    </rPh>
    <rPh sb="1" eb="3">
      <t>オザワ</t>
    </rPh>
    <rPh sb="3" eb="5">
      <t>チク</t>
    </rPh>
    <rPh sb="6" eb="8">
      <t>カンキョウ</t>
    </rPh>
    <rPh sb="8" eb="10">
      <t>ホゼン</t>
    </rPh>
    <rPh sb="10" eb="11">
      <t>カイ</t>
    </rPh>
    <phoneticPr fontId="12"/>
  </si>
  <si>
    <t>根岸地区
資源保全会</t>
    <rPh sb="0" eb="2">
      <t>ネギシ</t>
    </rPh>
    <rPh sb="2" eb="4">
      <t>チク</t>
    </rPh>
    <rPh sb="5" eb="7">
      <t>シゲン</t>
    </rPh>
    <rPh sb="7" eb="9">
      <t>ホゼン</t>
    </rPh>
    <rPh sb="9" eb="10">
      <t>カイ</t>
    </rPh>
    <phoneticPr fontId="12"/>
  </si>
  <si>
    <t>米沢
環境保全委員会</t>
    <rPh sb="0" eb="2">
      <t>ヨネザワ</t>
    </rPh>
    <rPh sb="3" eb="5">
      <t>カンキョウ</t>
    </rPh>
    <rPh sb="5" eb="7">
      <t>ホゼン</t>
    </rPh>
    <rPh sb="7" eb="10">
      <t>イインカイ</t>
    </rPh>
    <phoneticPr fontId="12"/>
  </si>
  <si>
    <t>桧の目新田之
環境保全志隊</t>
    <rPh sb="0" eb="1">
      <t>ヒノキ</t>
    </rPh>
    <rPh sb="2" eb="3">
      <t>メ</t>
    </rPh>
    <rPh sb="3" eb="5">
      <t>シンデン</t>
    </rPh>
    <rPh sb="5" eb="6">
      <t>ノ</t>
    </rPh>
    <rPh sb="7" eb="9">
      <t>カンキョウ</t>
    </rPh>
    <rPh sb="9" eb="11">
      <t>ホゼン</t>
    </rPh>
    <rPh sb="11" eb="12">
      <t>ココロザシ</t>
    </rPh>
    <rPh sb="12" eb="13">
      <t>タイ</t>
    </rPh>
    <phoneticPr fontId="12"/>
  </si>
  <si>
    <t>沖中田集落
資源保全会</t>
    <rPh sb="0" eb="1">
      <t>オキ</t>
    </rPh>
    <rPh sb="1" eb="3">
      <t>ナカタ</t>
    </rPh>
    <rPh sb="3" eb="5">
      <t>シュウラク</t>
    </rPh>
    <rPh sb="6" eb="8">
      <t>シゲン</t>
    </rPh>
    <rPh sb="8" eb="10">
      <t>ホゼン</t>
    </rPh>
    <rPh sb="10" eb="11">
      <t>カイ</t>
    </rPh>
    <phoneticPr fontId="12"/>
  </si>
  <si>
    <t>阿久津地区
環境保全会</t>
    <rPh sb="0" eb="3">
      <t>アクツ</t>
    </rPh>
    <rPh sb="3" eb="5">
      <t>チク</t>
    </rPh>
    <rPh sb="6" eb="8">
      <t>カンキョウ</t>
    </rPh>
    <rPh sb="8" eb="10">
      <t>ホゼン</t>
    </rPh>
    <rPh sb="10" eb="11">
      <t>カイ</t>
    </rPh>
    <phoneticPr fontId="12"/>
  </si>
  <si>
    <t>長尾地区
環境保全隊</t>
    <rPh sb="0" eb="2">
      <t>ナガオ</t>
    </rPh>
    <rPh sb="2" eb="4">
      <t>チク</t>
    </rPh>
    <rPh sb="5" eb="7">
      <t>カンキョウ</t>
    </rPh>
    <rPh sb="7" eb="9">
      <t>ホゼン</t>
    </rPh>
    <rPh sb="9" eb="10">
      <t>タイ</t>
    </rPh>
    <phoneticPr fontId="12"/>
  </si>
  <si>
    <t>下杉地区農地・
水・環境保全会</t>
    <rPh sb="0" eb="1">
      <t>シモ</t>
    </rPh>
    <rPh sb="1" eb="2">
      <t>スギ</t>
    </rPh>
    <rPh sb="2" eb="4">
      <t>チク</t>
    </rPh>
    <rPh sb="4" eb="6">
      <t>ノウチ</t>
    </rPh>
    <rPh sb="8" eb="9">
      <t>ミズ</t>
    </rPh>
    <rPh sb="10" eb="12">
      <t>カンキョウ</t>
    </rPh>
    <rPh sb="12" eb="14">
      <t>ホゼン</t>
    </rPh>
    <rPh sb="14" eb="15">
      <t>カイ</t>
    </rPh>
    <phoneticPr fontId="12"/>
  </si>
  <si>
    <t>上小沢地区
保全会</t>
    <rPh sb="0" eb="1">
      <t>カミ</t>
    </rPh>
    <rPh sb="1" eb="3">
      <t>オザワ</t>
    </rPh>
    <rPh sb="3" eb="5">
      <t>チク</t>
    </rPh>
    <rPh sb="6" eb="8">
      <t>ホゼン</t>
    </rPh>
    <rPh sb="8" eb="9">
      <t>カイ</t>
    </rPh>
    <phoneticPr fontId="12"/>
  </si>
  <si>
    <t>出戸田沢地区
保全会</t>
    <rPh sb="0" eb="1">
      <t>デ</t>
    </rPh>
    <rPh sb="1" eb="2">
      <t>ト</t>
    </rPh>
    <rPh sb="2" eb="4">
      <t>タザワ</t>
    </rPh>
    <rPh sb="4" eb="6">
      <t>チク</t>
    </rPh>
    <rPh sb="7" eb="9">
      <t>ホゼン</t>
    </rPh>
    <rPh sb="9" eb="10">
      <t>カイ</t>
    </rPh>
    <phoneticPr fontId="12"/>
  </si>
  <si>
    <t>上杉農地・水
環境組合</t>
    <rPh sb="0" eb="2">
      <t>カミスギ</t>
    </rPh>
    <rPh sb="2" eb="4">
      <t>ノウチ</t>
    </rPh>
    <rPh sb="5" eb="6">
      <t>ミズ</t>
    </rPh>
    <rPh sb="7" eb="9">
      <t>カンキョウ</t>
    </rPh>
    <rPh sb="9" eb="11">
      <t>クミアイ</t>
    </rPh>
    <phoneticPr fontId="12"/>
  </si>
  <si>
    <t>ぶたいだ
水土里の会</t>
    <rPh sb="5" eb="6">
      <t>ミズ</t>
    </rPh>
    <rPh sb="6" eb="7">
      <t>ツチ</t>
    </rPh>
    <rPh sb="7" eb="8">
      <t>サト</t>
    </rPh>
    <rPh sb="9" eb="10">
      <t>カイ</t>
    </rPh>
    <phoneticPr fontId="12"/>
  </si>
  <si>
    <t>京出
あすなろの会</t>
    <rPh sb="0" eb="1">
      <t>キョウ</t>
    </rPh>
    <rPh sb="1" eb="2">
      <t>デ</t>
    </rPh>
    <rPh sb="8" eb="9">
      <t>カイ</t>
    </rPh>
    <phoneticPr fontId="12"/>
  </si>
  <si>
    <t>二軒在家地域
保全協議会</t>
    <rPh sb="0" eb="2">
      <t>ニケン</t>
    </rPh>
    <rPh sb="2" eb="4">
      <t>ザイケ</t>
    </rPh>
    <rPh sb="4" eb="6">
      <t>チイキ</t>
    </rPh>
    <rPh sb="7" eb="9">
      <t>ホゼン</t>
    </rPh>
    <rPh sb="9" eb="12">
      <t>キョウギカイ</t>
    </rPh>
    <phoneticPr fontId="12"/>
  </si>
  <si>
    <t>大倉地域
資源保全隊</t>
    <rPh sb="0" eb="2">
      <t>オオクラ</t>
    </rPh>
    <rPh sb="2" eb="4">
      <t>チイキ</t>
    </rPh>
    <rPh sb="5" eb="7">
      <t>シゲン</t>
    </rPh>
    <rPh sb="7" eb="9">
      <t>ホゼン</t>
    </rPh>
    <rPh sb="9" eb="10">
      <t>タイ</t>
    </rPh>
    <phoneticPr fontId="12"/>
  </si>
  <si>
    <t>熊倉集落
資源保全会</t>
    <rPh sb="0" eb="2">
      <t>クマクラ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</si>
  <si>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下福井地域
資源保全会</t>
    <rPh sb="0" eb="1">
      <t>シモ</t>
    </rPh>
    <rPh sb="1" eb="3">
      <t>フクイ</t>
    </rPh>
    <rPh sb="3" eb="5">
      <t>チイキ</t>
    </rPh>
    <rPh sb="6" eb="8">
      <t>シゲン</t>
    </rPh>
    <rPh sb="8" eb="10">
      <t>ホゼン</t>
    </rPh>
    <rPh sb="10" eb="11">
      <t>カイ</t>
    </rPh>
    <phoneticPr fontId="12"/>
  </si>
  <si>
    <t>小川地域
資源保全会</t>
    <rPh sb="0" eb="2">
      <t>オガワ</t>
    </rPh>
    <rPh sb="2" eb="4">
      <t>チイキ</t>
    </rPh>
    <rPh sb="5" eb="7">
      <t>シゲン</t>
    </rPh>
    <rPh sb="7" eb="9">
      <t>ホゼン</t>
    </rPh>
    <rPh sb="9" eb="10">
      <t>カイ</t>
    </rPh>
    <phoneticPr fontId="12"/>
  </si>
  <si>
    <t>白沢農地・水・
環境保全会</t>
    <rPh sb="0" eb="2">
      <t>シラサワ</t>
    </rPh>
    <rPh sb="2" eb="4">
      <t>ノウチ</t>
    </rPh>
    <rPh sb="5" eb="6">
      <t>ミズ</t>
    </rPh>
    <rPh sb="8" eb="10">
      <t>カンキョウ</t>
    </rPh>
    <rPh sb="10" eb="12">
      <t>ホゼン</t>
    </rPh>
    <rPh sb="12" eb="13">
      <t>カイ</t>
    </rPh>
    <phoneticPr fontId="12"/>
  </si>
  <si>
    <t>かわしま水土里
クラブ活動組織</t>
    <rPh sb="4" eb="5">
      <t>ミズ</t>
    </rPh>
    <rPh sb="5" eb="6">
      <t>ツチ</t>
    </rPh>
    <rPh sb="6" eb="7">
      <t>サト</t>
    </rPh>
    <rPh sb="11" eb="13">
      <t>カツドウ</t>
    </rPh>
    <rPh sb="13" eb="15">
      <t>ソシキ</t>
    </rPh>
    <phoneticPr fontId="12"/>
  </si>
  <si>
    <t>下郷町計</t>
    <rPh sb="0" eb="3">
      <t>シモゴウマチ</t>
    </rPh>
    <rPh sb="3" eb="4">
      <t>ケイ</t>
    </rPh>
    <phoneticPr fontId="12"/>
  </si>
  <si>
    <t>只見町</t>
    <rPh sb="0" eb="2">
      <t>タダミ</t>
    </rPh>
    <rPh sb="2" eb="3">
      <t>マチ</t>
    </rPh>
    <phoneticPr fontId="12"/>
  </si>
  <si>
    <t>亀岡ふるさと会</t>
    <rPh sb="0" eb="2">
      <t>カメオカ</t>
    </rPh>
    <rPh sb="6" eb="7">
      <t>カイ</t>
    </rPh>
    <phoneticPr fontId="12"/>
  </si>
  <si>
    <t>荒島保全会</t>
    <rPh sb="0" eb="2">
      <t>アラシマ</t>
    </rPh>
    <rPh sb="2" eb="4">
      <t>ホゼン</t>
    </rPh>
    <rPh sb="4" eb="5">
      <t>カイ</t>
    </rPh>
    <phoneticPr fontId="12"/>
  </si>
  <si>
    <t>長浜保全会</t>
    <rPh sb="0" eb="2">
      <t>ナガハマ</t>
    </rPh>
    <rPh sb="2" eb="4">
      <t>ホゼン</t>
    </rPh>
    <rPh sb="4" eb="5">
      <t>カイ</t>
    </rPh>
    <phoneticPr fontId="12"/>
  </si>
  <si>
    <t>黒朝活動組織</t>
    <rPh sb="0" eb="1">
      <t>クロ</t>
    </rPh>
    <rPh sb="1" eb="2">
      <t>アサ</t>
    </rPh>
    <rPh sb="2" eb="4">
      <t>カツドウ</t>
    </rPh>
    <rPh sb="4" eb="6">
      <t>ソシキ</t>
    </rPh>
    <phoneticPr fontId="12"/>
  </si>
  <si>
    <t>只見町計</t>
    <rPh sb="0" eb="2">
      <t>タダミ</t>
    </rPh>
    <rPh sb="2" eb="3">
      <t>マチ</t>
    </rPh>
    <rPh sb="3" eb="4">
      <t>ケイ</t>
    </rPh>
    <phoneticPr fontId="12"/>
  </si>
  <si>
    <t>鴇巣環境保全会</t>
    <rPh sb="0" eb="2">
      <t>トキス</t>
    </rPh>
    <rPh sb="2" eb="4">
      <t>カンキョウ</t>
    </rPh>
    <rPh sb="4" eb="6">
      <t>ホゼン</t>
    </rPh>
    <rPh sb="6" eb="7">
      <t>カイ</t>
    </rPh>
    <phoneticPr fontId="12"/>
  </si>
  <si>
    <t>上栃窪農地水
環境保全会</t>
    <phoneticPr fontId="12"/>
  </si>
  <si>
    <t>新地町</t>
    <rPh sb="0" eb="2">
      <t>シンチ</t>
    </rPh>
    <rPh sb="2" eb="3">
      <t>マチ</t>
    </rPh>
    <phoneticPr fontId="12"/>
  </si>
  <si>
    <t>新地町計</t>
    <rPh sb="0" eb="2">
      <t>シンチ</t>
    </rPh>
    <rPh sb="2" eb="3">
      <t>マチ</t>
    </rPh>
    <rPh sb="3" eb="4">
      <t>ケイ</t>
    </rPh>
    <phoneticPr fontId="12"/>
  </si>
  <si>
    <t>飯舘村</t>
    <rPh sb="0" eb="1">
      <t>イイ</t>
    </rPh>
    <rPh sb="1" eb="2">
      <t>タテ</t>
    </rPh>
    <rPh sb="2" eb="3">
      <t>ムラ</t>
    </rPh>
    <phoneticPr fontId="12"/>
  </si>
  <si>
    <t>上太田地域
資源保全隊</t>
    <rPh sb="0" eb="1">
      <t>カミ</t>
    </rPh>
    <rPh sb="1" eb="3">
      <t>オオタ</t>
    </rPh>
    <rPh sb="3" eb="5">
      <t>チイキ</t>
    </rPh>
    <rPh sb="6" eb="8">
      <t>シゲン</t>
    </rPh>
    <rPh sb="8" eb="10">
      <t>ホゼン</t>
    </rPh>
    <rPh sb="10" eb="11">
      <t>タイ</t>
    </rPh>
    <phoneticPr fontId="12"/>
  </si>
  <si>
    <t>益田地域
資源保全隊</t>
    <rPh sb="0" eb="1">
      <t>マス</t>
    </rPh>
    <rPh sb="1" eb="2">
      <t>タ</t>
    </rPh>
    <rPh sb="2" eb="4">
      <t>チイキ</t>
    </rPh>
    <rPh sb="5" eb="7">
      <t>シゲン</t>
    </rPh>
    <rPh sb="7" eb="9">
      <t>ホゼン</t>
    </rPh>
    <rPh sb="9" eb="10">
      <t>タイ</t>
    </rPh>
    <phoneticPr fontId="12"/>
  </si>
  <si>
    <t>馬場地域
資源保全会</t>
    <rPh sb="0" eb="2">
      <t>ババ</t>
    </rPh>
    <rPh sb="2" eb="4">
      <t>チイキ</t>
    </rPh>
    <rPh sb="5" eb="7">
      <t>シゲン</t>
    </rPh>
    <rPh sb="7" eb="9">
      <t>ホゼン</t>
    </rPh>
    <rPh sb="9" eb="10">
      <t>カイ</t>
    </rPh>
    <phoneticPr fontId="12"/>
  </si>
  <si>
    <t>押釜地域
環境保全会</t>
    <rPh sb="0" eb="1">
      <t>オ</t>
    </rPh>
    <rPh sb="1" eb="2">
      <t>カマ</t>
    </rPh>
    <rPh sb="2" eb="4">
      <t>チイキ</t>
    </rPh>
    <rPh sb="5" eb="7">
      <t>カンキョウ</t>
    </rPh>
    <rPh sb="7" eb="9">
      <t>ホゼン</t>
    </rPh>
    <rPh sb="9" eb="10">
      <t>カイ</t>
    </rPh>
    <phoneticPr fontId="12"/>
  </si>
  <si>
    <t>報徳の里深野を
守る会</t>
    <rPh sb="0" eb="2">
      <t>ホウトク</t>
    </rPh>
    <rPh sb="3" eb="4">
      <t>サト</t>
    </rPh>
    <rPh sb="4" eb="6">
      <t>フカノ</t>
    </rPh>
    <rPh sb="8" eb="9">
      <t>マモ</t>
    </rPh>
    <rPh sb="10" eb="11">
      <t>カイ</t>
    </rPh>
    <phoneticPr fontId="12"/>
  </si>
  <si>
    <t>北新田地域
資源保全会</t>
    <rPh sb="0" eb="1">
      <t>キタ</t>
    </rPh>
    <rPh sb="1" eb="3">
      <t>シンデン</t>
    </rPh>
    <rPh sb="3" eb="5">
      <t>チイキ</t>
    </rPh>
    <rPh sb="6" eb="8">
      <t>シゲン</t>
    </rPh>
    <rPh sb="8" eb="10">
      <t>ホゼン</t>
    </rPh>
    <rPh sb="10" eb="11">
      <t>カイ</t>
    </rPh>
    <phoneticPr fontId="12"/>
  </si>
  <si>
    <t>石神グリーン
レンジャー隊</t>
    <rPh sb="0" eb="2">
      <t>イシガミ</t>
    </rPh>
    <rPh sb="12" eb="13">
      <t>タイ</t>
    </rPh>
    <phoneticPr fontId="12"/>
  </si>
  <si>
    <t>下北高平
環境保全会</t>
    <rPh sb="0" eb="2">
      <t>シモキタ</t>
    </rPh>
    <rPh sb="2" eb="4">
      <t>タカヒラ</t>
    </rPh>
    <rPh sb="5" eb="7">
      <t>カンキョウ</t>
    </rPh>
    <rPh sb="7" eb="9">
      <t>ホゼン</t>
    </rPh>
    <rPh sb="9" eb="10">
      <t>カイ</t>
    </rPh>
    <phoneticPr fontId="12"/>
  </si>
  <si>
    <t>寺内農地水
環境保全隊</t>
    <phoneticPr fontId="12"/>
  </si>
  <si>
    <t>桜平農地水
環境保全隊</t>
    <phoneticPr fontId="12"/>
  </si>
  <si>
    <t>塩崎地域
自然保全隊</t>
    <phoneticPr fontId="12"/>
  </si>
  <si>
    <t>北海老
環境まもり隊</t>
    <phoneticPr fontId="12"/>
  </si>
  <si>
    <t>浮田農地水
環境保全会</t>
    <phoneticPr fontId="12"/>
  </si>
  <si>
    <t>下高平地域
資源保全隊</t>
    <rPh sb="0" eb="1">
      <t>シタ</t>
    </rPh>
    <rPh sb="1" eb="3">
      <t>タカヒラ</t>
    </rPh>
    <rPh sb="3" eb="5">
      <t>チイキ</t>
    </rPh>
    <rPh sb="6" eb="8">
      <t>シゲン</t>
    </rPh>
    <rPh sb="8" eb="10">
      <t>ホゼン</t>
    </rPh>
    <rPh sb="10" eb="11">
      <t>タイ</t>
    </rPh>
    <phoneticPr fontId="12"/>
  </si>
  <si>
    <t>南屋形農地水
環境保全隊</t>
    <rPh sb="0" eb="1">
      <t>ミナミ</t>
    </rPh>
    <rPh sb="1" eb="3">
      <t>ヤカタ</t>
    </rPh>
    <rPh sb="3" eb="5">
      <t>ノウチ</t>
    </rPh>
    <rPh sb="5" eb="6">
      <t>ミズ</t>
    </rPh>
    <rPh sb="7" eb="9">
      <t>カンキョウ</t>
    </rPh>
    <rPh sb="9" eb="11">
      <t>ホゼン</t>
    </rPh>
    <rPh sb="11" eb="12">
      <t>タイ</t>
    </rPh>
    <phoneticPr fontId="12"/>
  </si>
  <si>
    <t>南柚木・永渡
農地水環境保全会</t>
    <rPh sb="0" eb="1">
      <t>ミナミ</t>
    </rPh>
    <rPh sb="1" eb="3">
      <t>ユノキ</t>
    </rPh>
    <rPh sb="4" eb="5">
      <t>ナガ</t>
    </rPh>
    <rPh sb="5" eb="6">
      <t>ワタリ</t>
    </rPh>
    <rPh sb="7" eb="9">
      <t>ノウチ</t>
    </rPh>
    <rPh sb="9" eb="10">
      <t>ミズ</t>
    </rPh>
    <rPh sb="10" eb="12">
      <t>カンキョウ</t>
    </rPh>
    <rPh sb="12" eb="14">
      <t>ホゼン</t>
    </rPh>
    <rPh sb="14" eb="15">
      <t>カイ</t>
    </rPh>
    <phoneticPr fontId="12"/>
  </si>
  <si>
    <t>永田農地水
環境保全隊</t>
    <rPh sb="0" eb="2">
      <t>ナガタ</t>
    </rPh>
    <rPh sb="2" eb="4">
      <t>ノウチ</t>
    </rPh>
    <rPh sb="4" eb="5">
      <t>ミズ</t>
    </rPh>
    <rPh sb="6" eb="8">
      <t>カンキョウ</t>
    </rPh>
    <rPh sb="8" eb="10">
      <t>ホゼン</t>
    </rPh>
    <rPh sb="10" eb="11">
      <t>タイ</t>
    </rPh>
    <phoneticPr fontId="12"/>
  </si>
  <si>
    <t>角川原農地水
環境保全会</t>
    <rPh sb="0" eb="1">
      <t>カド</t>
    </rPh>
    <rPh sb="1" eb="3">
      <t>カワハラ</t>
    </rPh>
    <rPh sb="3" eb="5">
      <t>ノウチ</t>
    </rPh>
    <rPh sb="5" eb="6">
      <t>ミズ</t>
    </rPh>
    <rPh sb="7" eb="9">
      <t>カンキョウ</t>
    </rPh>
    <rPh sb="9" eb="11">
      <t>ホゼン</t>
    </rPh>
    <rPh sb="11" eb="12">
      <t>カイ</t>
    </rPh>
    <phoneticPr fontId="12"/>
  </si>
  <si>
    <t>山下農地水
環境保全隊</t>
    <rPh sb="0" eb="2">
      <t>ヤマシタ</t>
    </rPh>
    <rPh sb="2" eb="4">
      <t>ノウチ</t>
    </rPh>
    <rPh sb="4" eb="5">
      <t>ミズ</t>
    </rPh>
    <rPh sb="6" eb="8">
      <t>カンキョウ</t>
    </rPh>
    <rPh sb="8" eb="10">
      <t>ホゼン</t>
    </rPh>
    <rPh sb="10" eb="11">
      <t>タイ</t>
    </rPh>
    <phoneticPr fontId="12"/>
  </si>
  <si>
    <t>上高平２水と
環境を守る会</t>
    <rPh sb="0" eb="1">
      <t>カミ</t>
    </rPh>
    <rPh sb="1" eb="3">
      <t>タカヒラ</t>
    </rPh>
    <rPh sb="4" eb="5">
      <t>ミズ</t>
    </rPh>
    <rPh sb="7" eb="9">
      <t>カンキョウ</t>
    </rPh>
    <rPh sb="10" eb="11">
      <t>マモ</t>
    </rPh>
    <rPh sb="12" eb="13">
      <t>カイ</t>
    </rPh>
    <phoneticPr fontId="12"/>
  </si>
  <si>
    <t>真弓
農水環保全会</t>
    <rPh sb="0" eb="2">
      <t>マユミ</t>
    </rPh>
    <rPh sb="3" eb="5">
      <t>ノウスイ</t>
    </rPh>
    <rPh sb="5" eb="6">
      <t>カン</t>
    </rPh>
    <rPh sb="6" eb="8">
      <t>ホゼン</t>
    </rPh>
    <rPh sb="8" eb="9">
      <t>カイ</t>
    </rPh>
    <phoneticPr fontId="12"/>
  </si>
  <si>
    <t>杉目地域
資源保全会</t>
    <rPh sb="0" eb="2">
      <t>スギメ</t>
    </rPh>
    <rPh sb="2" eb="4">
      <t>チイキ</t>
    </rPh>
    <rPh sb="5" eb="7">
      <t>シゲン</t>
    </rPh>
    <rPh sb="7" eb="9">
      <t>ホゼン</t>
    </rPh>
    <rPh sb="9" eb="10">
      <t>カイ</t>
    </rPh>
    <phoneticPr fontId="12"/>
  </si>
  <si>
    <t>大玉村計</t>
    <rPh sb="0" eb="3">
      <t>オオタマムラ</t>
    </rPh>
    <rPh sb="3" eb="4">
      <t>ケイ</t>
    </rPh>
    <phoneticPr fontId="12"/>
  </si>
  <si>
    <t>白河市</t>
    <rPh sb="0" eb="3">
      <t>シラカワシ</t>
    </rPh>
    <phoneticPr fontId="12"/>
  </si>
  <si>
    <t>○</t>
    <phoneticPr fontId="12"/>
  </si>
  <si>
    <t>喜多方市</t>
    <rPh sb="0" eb="4">
      <t>キタカタシ</t>
    </rPh>
    <phoneticPr fontId="12"/>
  </si>
  <si>
    <t>本宮市計</t>
    <rPh sb="0" eb="2">
      <t>モトミヤ</t>
    </rPh>
    <rPh sb="2" eb="3">
      <t>シ</t>
    </rPh>
    <rPh sb="3" eb="4">
      <t>ケイ</t>
    </rPh>
    <phoneticPr fontId="12"/>
  </si>
  <si>
    <t>会津美里町計</t>
    <rPh sb="0" eb="2">
      <t>アイヅ</t>
    </rPh>
    <rPh sb="2" eb="4">
      <t>ミサト</t>
    </rPh>
    <rPh sb="4" eb="5">
      <t>マチ</t>
    </rPh>
    <rPh sb="5" eb="6">
      <t>ケイ</t>
    </rPh>
    <phoneticPr fontId="12"/>
  </si>
  <si>
    <t>活動組織数</t>
    <rPh sb="0" eb="2">
      <t>カツドウ</t>
    </rPh>
    <rPh sb="2" eb="5">
      <t>ソシキスウ</t>
    </rPh>
    <phoneticPr fontId="12"/>
  </si>
  <si>
    <t>須賀川市計</t>
    <rPh sb="0" eb="4">
      <t>スカガワシ</t>
    </rPh>
    <rPh sb="4" eb="5">
      <t>ケイ</t>
    </rPh>
    <phoneticPr fontId="12"/>
  </si>
  <si>
    <t>残　　額</t>
    <rPh sb="0" eb="1">
      <t>ザン</t>
    </rPh>
    <rPh sb="3" eb="4">
      <t>ガク</t>
    </rPh>
    <phoneticPr fontId="12"/>
  </si>
  <si>
    <t>○</t>
    <phoneticPr fontId="12"/>
  </si>
  <si>
    <t>南会津町</t>
    <rPh sb="0" eb="1">
      <t>ミナミ</t>
    </rPh>
    <rPh sb="1" eb="3">
      <t>アイヅ</t>
    </rPh>
    <rPh sb="3" eb="4">
      <t>マチ</t>
    </rPh>
    <phoneticPr fontId="12"/>
  </si>
  <si>
    <t>南会津町計</t>
    <rPh sb="0" eb="1">
      <t>ミナミ</t>
    </rPh>
    <rPh sb="1" eb="4">
      <t>アイヅマチ</t>
    </rPh>
    <rPh sb="4" eb="5">
      <t>ケイ</t>
    </rPh>
    <phoneticPr fontId="12"/>
  </si>
  <si>
    <t>○</t>
    <phoneticPr fontId="12"/>
  </si>
  <si>
    <t>○</t>
    <phoneticPr fontId="12"/>
  </si>
  <si>
    <t>○</t>
    <phoneticPr fontId="12"/>
  </si>
  <si>
    <t>○</t>
    <phoneticPr fontId="12"/>
  </si>
  <si>
    <t>○</t>
    <phoneticPr fontId="12"/>
  </si>
  <si>
    <t>○</t>
    <phoneticPr fontId="12"/>
  </si>
  <si>
    <t>西郷村計</t>
    <rPh sb="0" eb="2">
      <t>ニシゴウ</t>
    </rPh>
    <rPh sb="2" eb="3">
      <t>ムラ</t>
    </rPh>
    <rPh sb="3" eb="4">
      <t>ケイ</t>
    </rPh>
    <phoneticPr fontId="12"/>
  </si>
  <si>
    <t>会津美里町</t>
    <rPh sb="0" eb="2">
      <t>アイヅ</t>
    </rPh>
    <rPh sb="2" eb="4">
      <t>ミサト</t>
    </rPh>
    <rPh sb="4" eb="5">
      <t>マチ</t>
    </rPh>
    <phoneticPr fontId="12"/>
  </si>
  <si>
    <t>本宮市</t>
    <rPh sb="0" eb="2">
      <t>モトミヤ</t>
    </rPh>
    <rPh sb="2" eb="3">
      <t>シ</t>
    </rPh>
    <phoneticPr fontId="12"/>
  </si>
  <si>
    <t>須賀川市</t>
    <rPh sb="0" eb="4">
      <t>スカガワシ</t>
    </rPh>
    <phoneticPr fontId="12"/>
  </si>
  <si>
    <t>既交付</t>
    <rPh sb="0" eb="1">
      <t>キ</t>
    </rPh>
    <rPh sb="1" eb="3">
      <t>コウフ</t>
    </rPh>
    <phoneticPr fontId="12"/>
  </si>
  <si>
    <t>今回交付</t>
    <rPh sb="0" eb="2">
      <t>コンカイ</t>
    </rPh>
    <rPh sb="2" eb="4">
      <t>コウフ</t>
    </rPh>
    <phoneticPr fontId="12"/>
  </si>
  <si>
    <t>南相馬市</t>
    <rPh sb="0" eb="1">
      <t>ミナミ</t>
    </rPh>
    <rPh sb="1" eb="4">
      <t>ソウマシ</t>
    </rPh>
    <phoneticPr fontId="12"/>
  </si>
  <si>
    <t>南相馬市計</t>
    <rPh sb="0" eb="1">
      <t>ミナミ</t>
    </rPh>
    <rPh sb="1" eb="4">
      <t>ソウマシ</t>
    </rPh>
    <rPh sb="4" eb="5">
      <t>ケイ</t>
    </rPh>
    <phoneticPr fontId="12"/>
  </si>
  <si>
    <t>伊達市</t>
    <rPh sb="0" eb="3">
      <t>ダテシ</t>
    </rPh>
    <phoneticPr fontId="12"/>
  </si>
  <si>
    <t>白河市計</t>
    <rPh sb="0" eb="3">
      <t>シラカワシ</t>
    </rPh>
    <rPh sb="3" eb="4">
      <t>ケイ</t>
    </rPh>
    <phoneticPr fontId="12"/>
  </si>
  <si>
    <t>西郷村</t>
    <rPh sb="0" eb="2">
      <t>ニシゴウ</t>
    </rPh>
    <rPh sb="2" eb="3">
      <t>ムラ</t>
    </rPh>
    <phoneticPr fontId="12"/>
  </si>
  <si>
    <t>市町村名</t>
    <rPh sb="0" eb="3">
      <t>シチョウソン</t>
    </rPh>
    <rPh sb="3" eb="4">
      <t>メイ</t>
    </rPh>
    <phoneticPr fontId="12"/>
  </si>
  <si>
    <t>活動組織名</t>
    <rPh sb="0" eb="2">
      <t>カツドウ</t>
    </rPh>
    <rPh sb="2" eb="4">
      <t>ソシキ</t>
    </rPh>
    <rPh sb="4" eb="5">
      <t>メイ</t>
    </rPh>
    <phoneticPr fontId="12"/>
  </si>
  <si>
    <t>伊達市計</t>
    <rPh sb="0" eb="3">
      <t>ダテシ</t>
    </rPh>
    <rPh sb="3" eb="4">
      <t>ケイ</t>
    </rPh>
    <phoneticPr fontId="12"/>
  </si>
  <si>
    <t>会津美里町</t>
    <rPh sb="0" eb="1">
      <t>ア</t>
    </rPh>
    <rPh sb="1" eb="2">
      <t>ツ</t>
    </rPh>
    <rPh sb="2" eb="5">
      <t>ミサトマチ</t>
    </rPh>
    <phoneticPr fontId="12"/>
  </si>
  <si>
    <t>大玉村</t>
    <rPh sb="0" eb="3">
      <t>オオタマムラ</t>
    </rPh>
    <phoneticPr fontId="12"/>
  </si>
  <si>
    <t>○</t>
    <phoneticPr fontId="12"/>
  </si>
  <si>
    <t>農水環なつい</t>
    <rPh sb="0" eb="1">
      <t>ノウ</t>
    </rPh>
    <rPh sb="1" eb="2">
      <t>スイ</t>
    </rPh>
    <rPh sb="2" eb="3">
      <t>カン</t>
    </rPh>
    <phoneticPr fontId="18"/>
  </si>
  <si>
    <t>喜多方市計</t>
    <rPh sb="0" eb="3">
      <t>キタカタ</t>
    </rPh>
    <rPh sb="3" eb="4">
      <t>シ</t>
    </rPh>
    <rPh sb="4" eb="5">
      <t>ケイ</t>
    </rPh>
    <phoneticPr fontId="12"/>
  </si>
  <si>
    <t>北塩原村</t>
    <rPh sb="0" eb="3">
      <t>キタシオバラ</t>
    </rPh>
    <rPh sb="3" eb="4">
      <t>ムラ</t>
    </rPh>
    <phoneticPr fontId="12"/>
  </si>
  <si>
    <t>西会津町</t>
    <rPh sb="0" eb="3">
      <t>ニシアイヅ</t>
    </rPh>
    <rPh sb="3" eb="4">
      <t>マチ</t>
    </rPh>
    <phoneticPr fontId="12"/>
  </si>
  <si>
    <t>北塩原村計</t>
    <rPh sb="0" eb="3">
      <t>キタシオバラ</t>
    </rPh>
    <rPh sb="3" eb="4">
      <t>ムラ</t>
    </rPh>
    <rPh sb="4" eb="5">
      <t>ケイ</t>
    </rPh>
    <phoneticPr fontId="12"/>
  </si>
  <si>
    <t>西会津町計</t>
    <rPh sb="0" eb="1">
      <t>ニシ</t>
    </rPh>
    <rPh sb="1" eb="4">
      <t>アイヅマチ</t>
    </rPh>
    <rPh sb="4" eb="5">
      <t>ケイ</t>
    </rPh>
    <phoneticPr fontId="12"/>
  </si>
  <si>
    <t>会津坂下町</t>
    <rPh sb="0" eb="2">
      <t>アイヅ</t>
    </rPh>
    <rPh sb="2" eb="3">
      <t>バン</t>
    </rPh>
    <rPh sb="3" eb="4">
      <t>ゲ</t>
    </rPh>
    <rPh sb="4" eb="5">
      <t>マチ</t>
    </rPh>
    <phoneticPr fontId="12"/>
  </si>
  <si>
    <t>羽林みどり会</t>
    <rPh sb="0" eb="1">
      <t>ハネ</t>
    </rPh>
    <rPh sb="1" eb="2">
      <t>ハヤシ</t>
    </rPh>
    <rPh sb="5" eb="6">
      <t>カイ</t>
    </rPh>
    <phoneticPr fontId="12"/>
  </si>
  <si>
    <t>金沢夢集団</t>
    <rPh sb="0" eb="1">
      <t>カネ</t>
    </rPh>
    <rPh sb="1" eb="2">
      <t>サワ</t>
    </rPh>
    <rPh sb="2" eb="3">
      <t>ユメ</t>
    </rPh>
    <rPh sb="3" eb="5">
      <t>シュウダン</t>
    </rPh>
    <phoneticPr fontId="12"/>
  </si>
  <si>
    <t>束原環境保全会</t>
    <rPh sb="0" eb="1">
      <t>ツカ</t>
    </rPh>
    <rPh sb="1" eb="2">
      <t>ハラ</t>
    </rPh>
    <rPh sb="2" eb="4">
      <t>カンキョウ</t>
    </rPh>
    <rPh sb="4" eb="6">
      <t>ホゼン</t>
    </rPh>
    <rPh sb="6" eb="7">
      <t>カイ</t>
    </rPh>
    <phoneticPr fontId="12"/>
  </si>
  <si>
    <t>ＥＣＯ上開津</t>
    <rPh sb="3" eb="4">
      <t>ウエ</t>
    </rPh>
    <rPh sb="4" eb="6">
      <t>カイヅ</t>
    </rPh>
    <phoneticPr fontId="12"/>
  </si>
  <si>
    <t>青木環境保全会</t>
    <rPh sb="0" eb="2">
      <t>アオキ</t>
    </rPh>
    <rPh sb="2" eb="4">
      <t>カンキョウ</t>
    </rPh>
    <rPh sb="4" eb="6">
      <t>ホゼン</t>
    </rPh>
    <rPh sb="6" eb="7">
      <t>カイ</t>
    </rPh>
    <phoneticPr fontId="12"/>
  </si>
  <si>
    <t>沼越環境保全会</t>
    <rPh sb="0" eb="1">
      <t>ヌマ</t>
    </rPh>
    <rPh sb="1" eb="2">
      <t>コシ</t>
    </rPh>
    <rPh sb="2" eb="4">
      <t>カンキョウ</t>
    </rPh>
    <rPh sb="4" eb="6">
      <t>ホゼン</t>
    </rPh>
    <rPh sb="6" eb="7">
      <t>カイ</t>
    </rPh>
    <phoneticPr fontId="12"/>
  </si>
  <si>
    <t>立川環境保全会</t>
    <rPh sb="0" eb="1">
      <t>タ</t>
    </rPh>
    <rPh sb="1" eb="2">
      <t>カワ</t>
    </rPh>
    <rPh sb="2" eb="4">
      <t>カンキョウ</t>
    </rPh>
    <rPh sb="4" eb="6">
      <t>ホゼン</t>
    </rPh>
    <rPh sb="6" eb="7">
      <t>カイ</t>
    </rPh>
    <phoneticPr fontId="12"/>
  </si>
  <si>
    <t>三谷環境委員会</t>
    <rPh sb="0" eb="1">
      <t>サン</t>
    </rPh>
    <rPh sb="1" eb="2">
      <t>タニ</t>
    </rPh>
    <rPh sb="2" eb="4">
      <t>カンキョウ</t>
    </rPh>
    <rPh sb="4" eb="7">
      <t>イインカイ</t>
    </rPh>
    <phoneticPr fontId="12"/>
  </si>
  <si>
    <t>会津坂下町計</t>
    <rPh sb="0" eb="4">
      <t>アイヅバンゲ</t>
    </rPh>
    <rPh sb="4" eb="5">
      <t>マチ</t>
    </rPh>
    <rPh sb="5" eb="6">
      <t>ケイ</t>
    </rPh>
    <phoneticPr fontId="12"/>
  </si>
  <si>
    <t>沢田環境保全会</t>
    <rPh sb="0" eb="2">
      <t>サワタ</t>
    </rPh>
    <rPh sb="2" eb="4">
      <t>カンキョウ</t>
    </rPh>
    <rPh sb="4" eb="6">
      <t>ホゼン</t>
    </rPh>
    <rPh sb="6" eb="7">
      <t>カイ</t>
    </rPh>
    <phoneticPr fontId="12"/>
  </si>
  <si>
    <t>新屋敷保全会</t>
    <rPh sb="0" eb="3">
      <t>シンヤシキ</t>
    </rPh>
    <rPh sb="3" eb="5">
      <t>ホゼン</t>
    </rPh>
    <rPh sb="5" eb="6">
      <t>カイ</t>
    </rPh>
    <phoneticPr fontId="12"/>
  </si>
  <si>
    <t>西勝環境保全会</t>
    <rPh sb="0" eb="1">
      <t>ニシ</t>
    </rPh>
    <rPh sb="1" eb="2">
      <t>カツ</t>
    </rPh>
    <rPh sb="2" eb="4">
      <t>カンキョウ</t>
    </rPh>
    <rPh sb="4" eb="6">
      <t>ホゼン</t>
    </rPh>
    <rPh sb="6" eb="7">
      <t>カイ</t>
    </rPh>
    <phoneticPr fontId="12"/>
  </si>
  <si>
    <t>福島市</t>
    <rPh sb="0" eb="3">
      <t>フクシマシ</t>
    </rPh>
    <phoneticPr fontId="12"/>
  </si>
  <si>
    <t>福島市計</t>
    <rPh sb="0" eb="2">
      <t>フクシマ</t>
    </rPh>
    <rPh sb="2" eb="3">
      <t>シ</t>
    </rPh>
    <rPh sb="3" eb="4">
      <t>ケイ</t>
    </rPh>
    <phoneticPr fontId="12"/>
  </si>
  <si>
    <t>下川崎地区農地、水、環境保全隊</t>
    <rPh sb="0" eb="2">
      <t>シモカワ</t>
    </rPh>
    <rPh sb="2" eb="3">
      <t>サキ</t>
    </rPh>
    <rPh sb="3" eb="5">
      <t>チク</t>
    </rPh>
    <rPh sb="5" eb="7">
      <t>ノウチ</t>
    </rPh>
    <rPh sb="8" eb="9">
      <t>ミズ</t>
    </rPh>
    <rPh sb="10" eb="12">
      <t>カンキョウ</t>
    </rPh>
    <rPh sb="12" eb="14">
      <t>ホゼン</t>
    </rPh>
    <rPh sb="14" eb="15">
      <t>タイ</t>
    </rPh>
    <phoneticPr fontId="12"/>
  </si>
  <si>
    <t>川俣町</t>
    <rPh sb="0" eb="3">
      <t>カワマタマチ</t>
    </rPh>
    <phoneticPr fontId="12"/>
  </si>
  <si>
    <t>二本松市</t>
    <rPh sb="0" eb="4">
      <t>ニホンマツシ</t>
    </rPh>
    <phoneticPr fontId="12"/>
  </si>
  <si>
    <t>山際環境保全
活動組織</t>
    <rPh sb="0" eb="2">
      <t>ヤマギワ</t>
    </rPh>
    <rPh sb="2" eb="4">
      <t>カンキョウ</t>
    </rPh>
    <rPh sb="4" eb="6">
      <t>ホゼン</t>
    </rPh>
    <rPh sb="7" eb="9">
      <t>カツドウ</t>
    </rPh>
    <rPh sb="9" eb="11">
      <t>ソシキ</t>
    </rPh>
    <phoneticPr fontId="12"/>
  </si>
  <si>
    <t>原２のふる里を
守る会</t>
    <rPh sb="0" eb="1">
      <t>ハラ</t>
    </rPh>
    <rPh sb="5" eb="6">
      <t>サト</t>
    </rPh>
    <rPh sb="8" eb="9">
      <t>マモ</t>
    </rPh>
    <rPh sb="10" eb="11">
      <t>カイ</t>
    </rPh>
    <phoneticPr fontId="12"/>
  </si>
  <si>
    <t>原瀬東部環境
保全委員会</t>
    <rPh sb="0" eb="1">
      <t>ハラ</t>
    </rPh>
    <rPh sb="1" eb="2">
      <t>セ</t>
    </rPh>
    <rPh sb="2" eb="4">
      <t>トウブ</t>
    </rPh>
    <rPh sb="4" eb="6">
      <t>カンキョウ</t>
    </rPh>
    <rPh sb="7" eb="9">
      <t>ホゼン</t>
    </rPh>
    <rPh sb="9" eb="12">
      <t>イインカイ</t>
    </rPh>
    <phoneticPr fontId="12"/>
  </si>
  <si>
    <t>杉田３－１区
保全協議会</t>
    <rPh sb="0" eb="2">
      <t>スギタ</t>
    </rPh>
    <rPh sb="5" eb="6">
      <t>ク</t>
    </rPh>
    <rPh sb="7" eb="9">
      <t>ホゼン</t>
    </rPh>
    <rPh sb="9" eb="12">
      <t>キョウギカイ</t>
    </rPh>
    <phoneticPr fontId="12"/>
  </si>
  <si>
    <t>１５区環境保全
協議会</t>
    <rPh sb="2" eb="3">
      <t>ク</t>
    </rPh>
    <rPh sb="3" eb="5">
      <t>カンキョウ</t>
    </rPh>
    <rPh sb="5" eb="7">
      <t>ホゼン</t>
    </rPh>
    <rPh sb="8" eb="11">
      <t>キョウギカイ</t>
    </rPh>
    <phoneticPr fontId="12"/>
  </si>
  <si>
    <t>坂之下集落
資源保全会</t>
    <rPh sb="0" eb="1">
      <t>サカ</t>
    </rPh>
    <rPh sb="1" eb="2">
      <t>ノ</t>
    </rPh>
    <rPh sb="2" eb="3">
      <t>シタ</t>
    </rPh>
    <rPh sb="3" eb="5">
      <t>シュウラク</t>
    </rPh>
    <rPh sb="6" eb="8">
      <t>シゲン</t>
    </rPh>
    <rPh sb="8" eb="10">
      <t>ホゼン</t>
    </rPh>
    <rPh sb="10" eb="11">
      <t>カイ</t>
    </rPh>
    <phoneticPr fontId="12"/>
  </si>
  <si>
    <t>農水環高槻
保全会</t>
    <rPh sb="0" eb="2">
      <t>ノウスイ</t>
    </rPh>
    <rPh sb="2" eb="3">
      <t>カン</t>
    </rPh>
    <rPh sb="3" eb="5">
      <t>タカツキ</t>
    </rPh>
    <rPh sb="6" eb="8">
      <t>ホゼン</t>
    </rPh>
    <rPh sb="8" eb="9">
      <t>カイ</t>
    </rPh>
    <phoneticPr fontId="12"/>
  </si>
  <si>
    <t>箕輪水と緑の
ネットワーク</t>
    <rPh sb="0" eb="2">
      <t>ミノワ</t>
    </rPh>
    <rPh sb="2" eb="3">
      <t>ミズ</t>
    </rPh>
    <rPh sb="4" eb="5">
      <t>ミドリ</t>
    </rPh>
    <phoneticPr fontId="12"/>
  </si>
  <si>
    <t>小南農地・水
保全会</t>
    <rPh sb="0" eb="1">
      <t>コ</t>
    </rPh>
    <rPh sb="1" eb="2">
      <t>ミナミ</t>
    </rPh>
    <rPh sb="2" eb="4">
      <t>ノウチ</t>
    </rPh>
    <rPh sb="5" eb="6">
      <t>ミズ</t>
    </rPh>
    <rPh sb="7" eb="9">
      <t>ホゼン</t>
    </rPh>
    <rPh sb="9" eb="10">
      <t>カイ</t>
    </rPh>
    <phoneticPr fontId="12"/>
  </si>
  <si>
    <t>大久保地区
保全協議会</t>
    <phoneticPr fontId="12"/>
  </si>
  <si>
    <t>油井町地域
保全協議会</t>
    <rPh sb="0" eb="2">
      <t>アブライ</t>
    </rPh>
    <rPh sb="2" eb="3">
      <t>マチ</t>
    </rPh>
    <rPh sb="3" eb="5">
      <t>チイキ</t>
    </rPh>
    <rPh sb="6" eb="8">
      <t>ホゼン</t>
    </rPh>
    <rPh sb="8" eb="11">
      <t>キョウギカイ</t>
    </rPh>
    <phoneticPr fontId="12"/>
  </si>
  <si>
    <t>相馬市</t>
    <rPh sb="0" eb="3">
      <t>ソウマシ</t>
    </rPh>
    <phoneticPr fontId="12"/>
  </si>
  <si>
    <t>相馬市計</t>
    <rPh sb="0" eb="3">
      <t>ソウマシ</t>
    </rPh>
    <rPh sb="3" eb="4">
      <t>ケイ</t>
    </rPh>
    <phoneticPr fontId="12"/>
  </si>
  <si>
    <t>金沢環境保全会</t>
    <rPh sb="0" eb="2">
      <t>カナザワ</t>
    </rPh>
    <rPh sb="2" eb="4">
      <t>カンキョウ</t>
    </rPh>
    <rPh sb="4" eb="6">
      <t>ホゼン</t>
    </rPh>
    <rPh sb="6" eb="7">
      <t>カイ</t>
    </rPh>
    <phoneticPr fontId="12"/>
  </si>
  <si>
    <t>川俣町計</t>
    <rPh sb="0" eb="3">
      <t>カワマタチョウ</t>
    </rPh>
    <rPh sb="3" eb="4">
      <t>ケイ</t>
    </rPh>
    <phoneticPr fontId="12"/>
  </si>
  <si>
    <t>弘法清水会</t>
    <rPh sb="0" eb="2">
      <t>コウボウ</t>
    </rPh>
    <rPh sb="2" eb="4">
      <t>シミズ</t>
    </rPh>
    <rPh sb="4" eb="5">
      <t>カイ</t>
    </rPh>
    <phoneticPr fontId="12"/>
  </si>
  <si>
    <t>塙町</t>
    <rPh sb="0" eb="1">
      <t>ハナワ</t>
    </rPh>
    <rPh sb="1" eb="2">
      <t>マチ</t>
    </rPh>
    <phoneticPr fontId="12"/>
  </si>
  <si>
    <t>棚倉町</t>
    <rPh sb="0" eb="2">
      <t>タナクラ</t>
    </rPh>
    <rPh sb="2" eb="3">
      <t>マチ</t>
    </rPh>
    <phoneticPr fontId="12"/>
  </si>
  <si>
    <t>棚倉町計</t>
    <rPh sb="0" eb="2">
      <t>タナクラ</t>
    </rPh>
    <rPh sb="2" eb="3">
      <t>マチ</t>
    </rPh>
    <rPh sb="3" eb="4">
      <t>ケイ</t>
    </rPh>
    <phoneticPr fontId="12"/>
  </si>
  <si>
    <t>塙町計</t>
    <rPh sb="0" eb="2">
      <t>ハナワマチ</t>
    </rPh>
    <rPh sb="2" eb="3">
      <t>ケイ</t>
    </rPh>
    <phoneticPr fontId="12"/>
  </si>
  <si>
    <t>本沼環境保全会</t>
    <rPh sb="0" eb="1">
      <t>ホン</t>
    </rPh>
    <rPh sb="1" eb="2">
      <t>ヌマ</t>
    </rPh>
    <rPh sb="2" eb="4">
      <t>カンキョウ</t>
    </rPh>
    <rPh sb="4" eb="6">
      <t>ホゼン</t>
    </rPh>
    <rPh sb="6" eb="7">
      <t>カイ</t>
    </rPh>
    <phoneticPr fontId="12"/>
  </si>
  <si>
    <t>戸沢一区農地・水・環境を守る会</t>
    <rPh sb="0" eb="1">
      <t>ト</t>
    </rPh>
    <rPh sb="1" eb="2">
      <t>サワ</t>
    </rPh>
    <rPh sb="2" eb="3">
      <t>イチ</t>
    </rPh>
    <rPh sb="3" eb="4">
      <t>ク</t>
    </rPh>
    <rPh sb="4" eb="6">
      <t>ノウチ</t>
    </rPh>
    <rPh sb="7" eb="8">
      <t>ミズ</t>
    </rPh>
    <rPh sb="9" eb="10">
      <t>カン</t>
    </rPh>
    <rPh sb="10" eb="11">
      <t>キョウ</t>
    </rPh>
    <rPh sb="12" eb="13">
      <t>マモ</t>
    </rPh>
    <rPh sb="14" eb="15">
      <t>カイ</t>
    </rPh>
    <phoneticPr fontId="12"/>
  </si>
  <si>
    <t>二本松市計</t>
    <rPh sb="0" eb="3">
      <t>ニホンマツ</t>
    </rPh>
    <rPh sb="3" eb="4">
      <t>シ</t>
    </rPh>
    <rPh sb="4" eb="5">
      <t>ケイ</t>
    </rPh>
    <phoneticPr fontId="12"/>
  </si>
  <si>
    <t>長屋の里を
考える会</t>
    <rPh sb="0" eb="2">
      <t>ナガヤ</t>
    </rPh>
    <rPh sb="3" eb="4">
      <t>サト</t>
    </rPh>
    <rPh sb="6" eb="7">
      <t>カンガ</t>
    </rPh>
    <rPh sb="9" eb="10">
      <t>カイ</t>
    </rPh>
    <phoneticPr fontId="12"/>
  </si>
  <si>
    <t>NPO法人関北農・水・
環境保全会</t>
    <rPh sb="3" eb="5">
      <t>ホウジン</t>
    </rPh>
    <rPh sb="5" eb="6">
      <t>セキ</t>
    </rPh>
    <rPh sb="6" eb="7">
      <t>キタ</t>
    </rPh>
    <rPh sb="7" eb="8">
      <t>ノウ</t>
    </rPh>
    <rPh sb="9" eb="10">
      <t>ミズ</t>
    </rPh>
    <rPh sb="12" eb="14">
      <t>カンキョウ</t>
    </rPh>
    <rPh sb="14" eb="16">
      <t>ホゼン</t>
    </rPh>
    <rPh sb="16" eb="17">
      <t>カイ</t>
    </rPh>
    <phoneticPr fontId="12"/>
  </si>
  <si>
    <t>○</t>
    <phoneticPr fontId="12"/>
  </si>
  <si>
    <t>いわき市</t>
    <rPh sb="3" eb="4">
      <t>シ</t>
    </rPh>
    <phoneticPr fontId="12"/>
  </si>
  <si>
    <t>赤沼環境保全会</t>
    <rPh sb="0" eb="2">
      <t>アカヌマ</t>
    </rPh>
    <rPh sb="2" eb="4">
      <t>カンキョウ</t>
    </rPh>
    <rPh sb="4" eb="6">
      <t>ホゼン</t>
    </rPh>
    <rPh sb="6" eb="7">
      <t>カイ</t>
    </rPh>
    <phoneticPr fontId="12"/>
  </si>
  <si>
    <t>絹谷チロリン隊</t>
    <rPh sb="0" eb="1">
      <t>キヌ</t>
    </rPh>
    <rPh sb="1" eb="2">
      <t>タニ</t>
    </rPh>
    <rPh sb="6" eb="7">
      <t>タイ</t>
    </rPh>
    <phoneticPr fontId="12"/>
  </si>
  <si>
    <t>川部地区保全会</t>
    <rPh sb="0" eb="2">
      <t>カワベ</t>
    </rPh>
    <rPh sb="2" eb="4">
      <t>チク</t>
    </rPh>
    <rPh sb="4" eb="6">
      <t>ホゼン</t>
    </rPh>
    <rPh sb="6" eb="7">
      <t>カイ</t>
    </rPh>
    <phoneticPr fontId="12"/>
  </si>
  <si>
    <t>蛭田川南部地域
環境保全協議会</t>
    <rPh sb="0" eb="2">
      <t>ヒルタ</t>
    </rPh>
    <rPh sb="2" eb="3">
      <t>カワ</t>
    </rPh>
    <rPh sb="3" eb="5">
      <t>ナンブ</t>
    </rPh>
    <rPh sb="5" eb="7">
      <t>チイキ</t>
    </rPh>
    <rPh sb="8" eb="10">
      <t>カンキョウ</t>
    </rPh>
    <rPh sb="10" eb="12">
      <t>ホゼン</t>
    </rPh>
    <rPh sb="12" eb="14">
      <t>キョウギ</t>
    </rPh>
    <rPh sb="14" eb="15">
      <t>カイ</t>
    </rPh>
    <phoneticPr fontId="12"/>
  </si>
  <si>
    <t>細谷新田水環境
保全協議会</t>
    <rPh sb="0" eb="2">
      <t>ホソヤ</t>
    </rPh>
    <rPh sb="2" eb="4">
      <t>ニッタ</t>
    </rPh>
    <rPh sb="4" eb="5">
      <t>ミズ</t>
    </rPh>
    <rPh sb="5" eb="7">
      <t>カンキョウ</t>
    </rPh>
    <rPh sb="8" eb="10">
      <t>ホゼン</t>
    </rPh>
    <rPh sb="10" eb="13">
      <t>キョウギカイ</t>
    </rPh>
    <phoneticPr fontId="12"/>
  </si>
  <si>
    <t>いわき市計</t>
    <rPh sb="3" eb="4">
      <t>シ</t>
    </rPh>
    <rPh sb="4" eb="5">
      <t>ケイ</t>
    </rPh>
    <phoneticPr fontId="12"/>
  </si>
  <si>
    <t>郡山市</t>
    <rPh sb="0" eb="3">
      <t>コオリヤマシ</t>
    </rPh>
    <phoneticPr fontId="12"/>
  </si>
  <si>
    <t>郡山市計</t>
    <rPh sb="0" eb="2">
      <t>コオリヤマ</t>
    </rPh>
    <rPh sb="2" eb="3">
      <t>シ</t>
    </rPh>
    <rPh sb="3" eb="4">
      <t>ケイ</t>
    </rPh>
    <phoneticPr fontId="12"/>
  </si>
  <si>
    <t>赤津環境保全</t>
    <phoneticPr fontId="12"/>
  </si>
  <si>
    <t>美環大谷会</t>
  </si>
  <si>
    <t>河内故郷つくる会</t>
  </si>
  <si>
    <t>両浜環境保全会</t>
  </si>
  <si>
    <t>黒木環境保全会</t>
  </si>
  <si>
    <t>中山地域保全会</t>
    <phoneticPr fontId="12"/>
  </si>
  <si>
    <t>小川環境委員会</t>
    <phoneticPr fontId="12"/>
  </si>
  <si>
    <t>手代木環境組合</t>
    <phoneticPr fontId="12"/>
  </si>
  <si>
    <t>木村農地・水・環境保全向上対策組合</t>
    <phoneticPr fontId="12"/>
  </si>
  <si>
    <t>三町目上農地・水・環境保全向上対策推進会</t>
    <phoneticPr fontId="12"/>
  </si>
  <si>
    <t>上石環境保全会</t>
    <phoneticPr fontId="12"/>
  </si>
  <si>
    <t>田村市</t>
    <rPh sb="0" eb="2">
      <t>タムラ</t>
    </rPh>
    <rPh sb="2" eb="3">
      <t>シ</t>
    </rPh>
    <phoneticPr fontId="12"/>
  </si>
  <si>
    <t>牧野保全会</t>
    <phoneticPr fontId="12"/>
  </si>
  <si>
    <t>田村市計</t>
    <rPh sb="0" eb="2">
      <t>タムラ</t>
    </rPh>
    <rPh sb="2" eb="3">
      <t>シ</t>
    </rPh>
    <rPh sb="3" eb="4">
      <t>ケイ</t>
    </rPh>
    <phoneticPr fontId="12"/>
  </si>
  <si>
    <t>鏡石町</t>
    <rPh sb="0" eb="1">
      <t>カガミ</t>
    </rPh>
    <rPh sb="1" eb="3">
      <t>イシマチ</t>
    </rPh>
    <phoneticPr fontId="12"/>
  </si>
  <si>
    <t>鏡石町計</t>
    <rPh sb="3" eb="4">
      <t>ケイ</t>
    </rPh>
    <phoneticPr fontId="12"/>
  </si>
  <si>
    <t>鏡田環境保全会</t>
    <phoneticPr fontId="12"/>
  </si>
  <si>
    <t>笠石環境保全会</t>
    <phoneticPr fontId="12"/>
  </si>
  <si>
    <t>天栄村</t>
    <rPh sb="0" eb="3">
      <t>テンエイムラ</t>
    </rPh>
    <phoneticPr fontId="12"/>
  </si>
  <si>
    <t>天栄村計</t>
    <rPh sb="0" eb="2">
      <t>テンエイ</t>
    </rPh>
    <rPh sb="2" eb="3">
      <t>ムラ</t>
    </rPh>
    <rPh sb="3" eb="4">
      <t>ケイ</t>
    </rPh>
    <phoneticPr fontId="12"/>
  </si>
  <si>
    <t>石川町</t>
    <rPh sb="0" eb="3">
      <t>イシカワマチ</t>
    </rPh>
    <phoneticPr fontId="12"/>
  </si>
  <si>
    <t>石川町計</t>
    <rPh sb="0" eb="3">
      <t>イシカワマチ</t>
    </rPh>
    <rPh sb="3" eb="4">
      <t>ケイ</t>
    </rPh>
    <phoneticPr fontId="12"/>
  </si>
  <si>
    <t>玉川村</t>
    <rPh sb="0" eb="3">
      <t>タマガワムラ</t>
    </rPh>
    <phoneticPr fontId="12"/>
  </si>
  <si>
    <t>玉川村計</t>
    <rPh sb="0" eb="3">
      <t>タマガワムラ</t>
    </rPh>
    <rPh sb="3" eb="4">
      <t>ケイ</t>
    </rPh>
    <phoneticPr fontId="12"/>
  </si>
  <si>
    <t>川辺ふるさと会</t>
  </si>
  <si>
    <t>竜崎田農水隊</t>
  </si>
  <si>
    <t>平田村</t>
    <rPh sb="0" eb="2">
      <t>ヒラタ</t>
    </rPh>
    <rPh sb="2" eb="3">
      <t>ムラ</t>
    </rPh>
    <phoneticPr fontId="12"/>
  </si>
  <si>
    <t>平田村計</t>
    <rPh sb="0" eb="2">
      <t>ヒラタ</t>
    </rPh>
    <rPh sb="2" eb="3">
      <t>ムラ</t>
    </rPh>
    <rPh sb="3" eb="4">
      <t>ケイ</t>
    </rPh>
    <phoneticPr fontId="12"/>
  </si>
  <si>
    <t>鴇子美土里会</t>
  </si>
  <si>
    <t>下北方友和会</t>
  </si>
  <si>
    <t>浅川町</t>
    <rPh sb="0" eb="3">
      <t>アサカワマチ</t>
    </rPh>
    <phoneticPr fontId="12"/>
  </si>
  <si>
    <t>小野町</t>
    <rPh sb="0" eb="3">
      <t>コノチョウ</t>
    </rPh>
    <phoneticPr fontId="12"/>
  </si>
  <si>
    <t>浅川町計</t>
    <rPh sb="0" eb="2">
      <t>アサカワ</t>
    </rPh>
    <rPh sb="3" eb="4">
      <t>ケイ</t>
    </rPh>
    <phoneticPr fontId="12"/>
  </si>
  <si>
    <t>小野町計</t>
    <rPh sb="0" eb="2">
      <t>オノ</t>
    </rPh>
    <rPh sb="3" eb="4">
      <t>ケイ</t>
    </rPh>
    <phoneticPr fontId="12"/>
  </si>
  <si>
    <t>中里をよくする会</t>
  </si>
  <si>
    <t>橋爪地区保全会</t>
    <rPh sb="0" eb="2">
      <t>ハシヅメ</t>
    </rPh>
    <rPh sb="2" eb="4">
      <t>チク</t>
    </rPh>
    <rPh sb="4" eb="6">
      <t>ホゼン</t>
    </rPh>
    <rPh sb="6" eb="7">
      <t>カイ</t>
    </rPh>
    <phoneticPr fontId="12"/>
  </si>
  <si>
    <t>小川地域環境
保全協議会</t>
    <rPh sb="0" eb="2">
      <t>オガワ</t>
    </rPh>
    <rPh sb="2" eb="4">
      <t>チイキ</t>
    </rPh>
    <rPh sb="4" eb="6">
      <t>カンキョウ</t>
    </rPh>
    <rPh sb="7" eb="9">
      <t>ホゼン</t>
    </rPh>
    <rPh sb="9" eb="12">
      <t>キョウギカイ</t>
    </rPh>
    <phoneticPr fontId="12"/>
  </si>
  <si>
    <t>平野地区
水環境を守る会</t>
    <rPh sb="0" eb="2">
      <t>ヒラノ</t>
    </rPh>
    <rPh sb="2" eb="4">
      <t>チク</t>
    </rPh>
    <rPh sb="5" eb="6">
      <t>ミズ</t>
    </rPh>
    <rPh sb="6" eb="8">
      <t>カンキョウ</t>
    </rPh>
    <rPh sb="9" eb="10">
      <t>マモ</t>
    </rPh>
    <rPh sb="11" eb="12">
      <t>カイ</t>
    </rPh>
    <phoneticPr fontId="12"/>
  </si>
  <si>
    <t>桜本中西部
環境保全会</t>
    <rPh sb="0" eb="1">
      <t>サクラ</t>
    </rPh>
    <rPh sb="1" eb="2">
      <t>ホン</t>
    </rPh>
    <rPh sb="2" eb="3">
      <t>ナカ</t>
    </rPh>
    <rPh sb="3" eb="4">
      <t>ニシ</t>
    </rPh>
    <rPh sb="4" eb="5">
      <t>ブ</t>
    </rPh>
    <rPh sb="6" eb="8">
      <t>カンキョウ</t>
    </rPh>
    <rPh sb="8" eb="10">
      <t>ホゼン</t>
    </rPh>
    <rPh sb="10" eb="11">
      <t>カイ</t>
    </rPh>
    <phoneticPr fontId="12"/>
  </si>
  <si>
    <t>山田地区
環境を守る会</t>
    <rPh sb="0" eb="2">
      <t>ヤマダ</t>
    </rPh>
    <rPh sb="2" eb="4">
      <t>チク</t>
    </rPh>
    <rPh sb="5" eb="7">
      <t>カンキョウ</t>
    </rPh>
    <rPh sb="8" eb="9">
      <t>マモ</t>
    </rPh>
    <rPh sb="10" eb="11">
      <t>カイ</t>
    </rPh>
    <phoneticPr fontId="12"/>
  </si>
  <si>
    <t>松川地区環境
保全事業組合</t>
    <rPh sb="0" eb="2">
      <t>マツカワ</t>
    </rPh>
    <rPh sb="2" eb="4">
      <t>チク</t>
    </rPh>
    <rPh sb="4" eb="6">
      <t>カンキョウ</t>
    </rPh>
    <rPh sb="7" eb="9">
      <t>ホゼン</t>
    </rPh>
    <rPh sb="9" eb="11">
      <t>ジギョウ</t>
    </rPh>
    <rPh sb="11" eb="13">
      <t>クミアイ</t>
    </rPh>
    <phoneticPr fontId="12"/>
  </si>
  <si>
    <t>土船地区
環境保全会</t>
    <rPh sb="0" eb="2">
      <t>ツチフネ</t>
    </rPh>
    <rPh sb="2" eb="4">
      <t>チク</t>
    </rPh>
    <rPh sb="5" eb="7">
      <t>カンキョウ</t>
    </rPh>
    <rPh sb="7" eb="9">
      <t>ホゼン</t>
    </rPh>
    <rPh sb="9" eb="10">
      <t>カイ</t>
    </rPh>
    <phoneticPr fontId="12"/>
  </si>
  <si>
    <t>下飯坂
環境保全会</t>
    <rPh sb="0" eb="1">
      <t>シモ</t>
    </rPh>
    <rPh sb="1" eb="3">
      <t>イイザカ</t>
    </rPh>
    <rPh sb="4" eb="6">
      <t>カンキョウ</t>
    </rPh>
    <rPh sb="6" eb="8">
      <t>ホゼン</t>
    </rPh>
    <rPh sb="8" eb="9">
      <t>カイ</t>
    </rPh>
    <phoneticPr fontId="12"/>
  </si>
  <si>
    <t>金沢
環境保全組合</t>
    <rPh sb="0" eb="1">
      <t>カネ</t>
    </rPh>
    <rPh sb="1" eb="2">
      <t>サワ</t>
    </rPh>
    <rPh sb="3" eb="5">
      <t>カンキョウ</t>
    </rPh>
    <rPh sb="5" eb="7">
      <t>ホゼン</t>
    </rPh>
    <rPh sb="7" eb="9">
      <t>クミアイ</t>
    </rPh>
    <phoneticPr fontId="12"/>
  </si>
  <si>
    <t>関谷・浅川
環境保全組合</t>
    <rPh sb="0" eb="2">
      <t>せきや</t>
    </rPh>
    <rPh sb="3" eb="5">
      <t>あさかわ</t>
    </rPh>
    <rPh sb="6" eb="8">
      <t>かんきょう</t>
    </rPh>
    <rPh sb="8" eb="10">
      <t>ほぜん</t>
    </rPh>
    <rPh sb="10" eb="12">
      <t>くみあい</t>
    </rPh>
    <phoneticPr fontId="12" type="Hiragana"/>
  </si>
  <si>
    <t>中沢農地・水
環境保全組合</t>
    <rPh sb="0" eb="2">
      <t>ナカザワ</t>
    </rPh>
    <rPh sb="2" eb="4">
      <t>ノウチ</t>
    </rPh>
    <rPh sb="5" eb="6">
      <t>ミズ</t>
    </rPh>
    <rPh sb="7" eb="9">
      <t>カンキョウ</t>
    </rPh>
    <rPh sb="9" eb="11">
      <t>ホゼン</t>
    </rPh>
    <rPh sb="11" eb="13">
      <t>クミアイ</t>
    </rPh>
    <phoneticPr fontId="12"/>
  </si>
  <si>
    <t>高成地域
保全協議会</t>
    <rPh sb="0" eb="2">
      <t>タカナリ</t>
    </rPh>
    <rPh sb="2" eb="4">
      <t>チイキ</t>
    </rPh>
    <rPh sb="5" eb="7">
      <t>ホゼン</t>
    </rPh>
    <rPh sb="7" eb="10">
      <t>キョウギカイ</t>
    </rPh>
    <phoneticPr fontId="12"/>
  </si>
  <si>
    <t>原瀬３
環境保全会</t>
    <rPh sb="0" eb="1">
      <t>ハラ</t>
    </rPh>
    <rPh sb="1" eb="2">
      <t>セ</t>
    </rPh>
    <rPh sb="4" eb="6">
      <t>カンキョウ</t>
    </rPh>
    <rPh sb="6" eb="8">
      <t>ホゼン</t>
    </rPh>
    <rPh sb="8" eb="9">
      <t>カイ</t>
    </rPh>
    <phoneticPr fontId="12"/>
  </si>
  <si>
    <t>大平北部
ネットワーク</t>
    <rPh sb="0" eb="2">
      <t>オオヒラ</t>
    </rPh>
    <rPh sb="2" eb="4">
      <t>ホクブ</t>
    </rPh>
    <phoneticPr fontId="12"/>
  </si>
  <si>
    <t>大平５区
環境クラブ</t>
    <rPh sb="0" eb="2">
      <t>タイヘイ</t>
    </rPh>
    <rPh sb="3" eb="4">
      <t>ク</t>
    </rPh>
    <rPh sb="5" eb="7">
      <t>カンキョウ</t>
    </rPh>
    <phoneticPr fontId="12"/>
  </si>
  <si>
    <t>大平７区
環境保全会</t>
    <rPh sb="0" eb="2">
      <t>タイヘイ</t>
    </rPh>
    <rPh sb="3" eb="4">
      <t>ク</t>
    </rPh>
    <rPh sb="5" eb="7">
      <t>カンキョウ</t>
    </rPh>
    <rPh sb="7" eb="9">
      <t>ホゼン</t>
    </rPh>
    <rPh sb="9" eb="10">
      <t>カイ</t>
    </rPh>
    <phoneticPr fontId="12"/>
  </si>
  <si>
    <t>大平東部
環境保全会</t>
    <rPh sb="0" eb="2">
      <t>タイヘイ</t>
    </rPh>
    <rPh sb="2" eb="4">
      <t>トウブ</t>
    </rPh>
    <rPh sb="5" eb="7">
      <t>カンキョウ</t>
    </rPh>
    <rPh sb="7" eb="9">
      <t>ホゼン</t>
    </rPh>
    <rPh sb="9" eb="10">
      <t>カイ</t>
    </rPh>
    <phoneticPr fontId="12"/>
  </si>
  <si>
    <t>吉倉地域
保全協議会</t>
    <rPh sb="0" eb="2">
      <t>ヨシクラ</t>
    </rPh>
    <rPh sb="2" eb="4">
      <t>チイキ</t>
    </rPh>
    <rPh sb="5" eb="7">
      <t>ホゼン</t>
    </rPh>
    <rPh sb="7" eb="10">
      <t>キョウギカイ</t>
    </rPh>
    <phoneticPr fontId="12"/>
  </si>
  <si>
    <t>上川崎南部
地域保全協議会</t>
    <rPh sb="0" eb="1">
      <t>カミ</t>
    </rPh>
    <rPh sb="1" eb="3">
      <t>カワサキ</t>
    </rPh>
    <rPh sb="3" eb="4">
      <t>ミナミ</t>
    </rPh>
    <rPh sb="4" eb="5">
      <t>ブ</t>
    </rPh>
    <rPh sb="6" eb="8">
      <t>チイキ</t>
    </rPh>
    <rPh sb="8" eb="10">
      <t>ホゼン</t>
    </rPh>
    <rPh sb="10" eb="12">
      <t>キョウギ</t>
    </rPh>
    <rPh sb="12" eb="13">
      <t>カイ</t>
    </rPh>
    <phoneticPr fontId="12"/>
  </si>
  <si>
    <t>三合地・大中地
地域保全協議会</t>
    <rPh sb="0" eb="1">
      <t>サン</t>
    </rPh>
    <rPh sb="1" eb="2">
      <t>ア</t>
    </rPh>
    <rPh sb="2" eb="3">
      <t>チ</t>
    </rPh>
    <rPh sb="4" eb="5">
      <t>ダイ</t>
    </rPh>
    <rPh sb="5" eb="7">
      <t>ナカチ</t>
    </rPh>
    <rPh sb="8" eb="10">
      <t>チイキ</t>
    </rPh>
    <rPh sb="10" eb="12">
      <t>ホゼン</t>
    </rPh>
    <rPh sb="12" eb="15">
      <t>キョウギカイ</t>
    </rPh>
    <phoneticPr fontId="12"/>
  </si>
  <si>
    <t>下ノ関農地・水
保全管理協議会</t>
    <rPh sb="0" eb="1">
      <t>シモ</t>
    </rPh>
    <rPh sb="2" eb="3">
      <t>セキ</t>
    </rPh>
    <rPh sb="3" eb="5">
      <t>ノウチ</t>
    </rPh>
    <rPh sb="6" eb="7">
      <t>ミズ</t>
    </rPh>
    <rPh sb="8" eb="10">
      <t>ホゼン</t>
    </rPh>
    <rPh sb="10" eb="12">
      <t>カンリ</t>
    </rPh>
    <rPh sb="12" eb="15">
      <t>キョウギカイ</t>
    </rPh>
    <phoneticPr fontId="12"/>
  </si>
  <si>
    <t>戸沢４区農地・水・
環境保全の会</t>
    <rPh sb="0" eb="2">
      <t>トザワ</t>
    </rPh>
    <rPh sb="3" eb="4">
      <t>ク</t>
    </rPh>
    <rPh sb="4" eb="6">
      <t>ノウチ</t>
    </rPh>
    <rPh sb="7" eb="8">
      <t>ミズ</t>
    </rPh>
    <rPh sb="10" eb="12">
      <t>カンキョウ</t>
    </rPh>
    <rPh sb="12" eb="14">
      <t>ホゼン</t>
    </rPh>
    <rPh sb="15" eb="16">
      <t>カイ</t>
    </rPh>
    <phoneticPr fontId="12"/>
  </si>
  <si>
    <t>五十沢
自然を守る会</t>
    <rPh sb="0" eb="2">
      <t>ゴジュウ</t>
    </rPh>
    <rPh sb="2" eb="3">
      <t>サワ</t>
    </rPh>
    <rPh sb="4" eb="6">
      <t>シゼン</t>
    </rPh>
    <rPh sb="7" eb="8">
      <t>マモ</t>
    </rPh>
    <rPh sb="9" eb="10">
      <t>カイ</t>
    </rPh>
    <phoneticPr fontId="12"/>
  </si>
  <si>
    <t>和田１１区資源
保全委員会</t>
    <rPh sb="0" eb="2">
      <t>ワダ</t>
    </rPh>
    <rPh sb="4" eb="5">
      <t>ク</t>
    </rPh>
    <rPh sb="5" eb="7">
      <t>シゲン</t>
    </rPh>
    <rPh sb="8" eb="10">
      <t>ホゼン</t>
    </rPh>
    <rPh sb="10" eb="13">
      <t>イインカイ</t>
    </rPh>
    <phoneticPr fontId="12"/>
  </si>
  <si>
    <t>柴宮地区
耕地保存会</t>
    <rPh sb="0" eb="1">
      <t>シバ</t>
    </rPh>
    <rPh sb="1" eb="2">
      <t>ミヤ</t>
    </rPh>
    <rPh sb="2" eb="4">
      <t>チク</t>
    </rPh>
    <rPh sb="5" eb="7">
      <t>コウチ</t>
    </rPh>
    <rPh sb="7" eb="9">
      <t>ホゾン</t>
    </rPh>
    <phoneticPr fontId="12"/>
  </si>
  <si>
    <t>美しい山口を
つくる会</t>
    <phoneticPr fontId="12"/>
  </si>
  <si>
    <t>膳部農地・水・
環境保全協議会</t>
    <phoneticPr fontId="12"/>
  </si>
  <si>
    <t>川田地区農地・水・
環境保全向上対策会</t>
    <rPh sb="0" eb="1">
      <t>カワ</t>
    </rPh>
    <rPh sb="1" eb="2">
      <t>タ</t>
    </rPh>
    <rPh sb="2" eb="4">
      <t>チク</t>
    </rPh>
    <rPh sb="4" eb="6">
      <t>ノウチ</t>
    </rPh>
    <rPh sb="7" eb="8">
      <t>スイ</t>
    </rPh>
    <rPh sb="10" eb="12">
      <t>カンキョウ</t>
    </rPh>
    <rPh sb="12" eb="14">
      <t>ホゼン</t>
    </rPh>
    <rPh sb="14" eb="16">
      <t>コウジョウ</t>
    </rPh>
    <rPh sb="16" eb="18">
      <t>タイサク</t>
    </rPh>
    <rPh sb="18" eb="19">
      <t>カイ</t>
    </rPh>
    <phoneticPr fontId="12"/>
  </si>
  <si>
    <t>多田野ふるさと
再生の会</t>
    <phoneticPr fontId="12"/>
  </si>
  <si>
    <t>西原
農地環境保全会</t>
    <rPh sb="0" eb="2">
      <t>ニシハラ</t>
    </rPh>
    <rPh sb="3" eb="5">
      <t>ノウチ</t>
    </rPh>
    <rPh sb="5" eb="7">
      <t>カンキョウ</t>
    </rPh>
    <rPh sb="7" eb="9">
      <t>ホゼン</t>
    </rPh>
    <rPh sb="9" eb="10">
      <t>カイ</t>
    </rPh>
    <phoneticPr fontId="12"/>
  </si>
  <si>
    <t>日和田町宮下
ふるさと会</t>
    <phoneticPr fontId="12"/>
  </si>
  <si>
    <t>八丁目地区
保全協議会</t>
    <phoneticPr fontId="12"/>
  </si>
  <si>
    <t>日和田町梅沢の
里を守る会</t>
    <phoneticPr fontId="12"/>
  </si>
  <si>
    <t>あしたの舘を
創る会</t>
    <phoneticPr fontId="12"/>
  </si>
  <si>
    <t>ふるさと横沢を
守る会</t>
    <phoneticPr fontId="12"/>
  </si>
  <si>
    <t>石筵地区
資源保全隊</t>
    <phoneticPr fontId="12"/>
  </si>
  <si>
    <t>安佐野
農地保全会</t>
    <phoneticPr fontId="12"/>
  </si>
  <si>
    <t>仲当地区
保全組合</t>
    <phoneticPr fontId="12"/>
  </si>
  <si>
    <t>横川区
環境保全会</t>
    <phoneticPr fontId="12"/>
  </si>
  <si>
    <t>糠塚ふる里
保全会</t>
    <phoneticPr fontId="12"/>
  </si>
  <si>
    <t>木目沢地区
エコの会</t>
    <phoneticPr fontId="12"/>
  </si>
  <si>
    <t>海老根
環境保存会</t>
    <rPh sb="7" eb="8">
      <t>ゾン</t>
    </rPh>
    <phoneticPr fontId="12"/>
  </si>
  <si>
    <t>高久田
環境保全会</t>
    <phoneticPr fontId="12"/>
  </si>
  <si>
    <t>大里東部地区
資源保全会</t>
    <phoneticPr fontId="12"/>
  </si>
  <si>
    <t>今坂地区
資源保全会</t>
    <phoneticPr fontId="12"/>
  </si>
  <si>
    <t>高林地区
資源保全会</t>
    <phoneticPr fontId="12"/>
  </si>
  <si>
    <t>南沢地区
資源保全会</t>
    <phoneticPr fontId="12"/>
  </si>
  <si>
    <t>児渡地区
資源保全会</t>
    <phoneticPr fontId="12"/>
  </si>
  <si>
    <t>上松本地区
資源保全会</t>
    <rPh sb="0" eb="1">
      <t>ウエ</t>
    </rPh>
    <rPh sb="1" eb="3">
      <t>マツモト</t>
    </rPh>
    <phoneticPr fontId="12"/>
  </si>
  <si>
    <t>和久農地水
環境保全協議会</t>
    <rPh sb="10" eb="13">
      <t>キョウギカイ</t>
    </rPh>
    <phoneticPr fontId="12"/>
  </si>
  <si>
    <t>王子平環境
推進協議会</t>
    <phoneticPr fontId="12"/>
  </si>
  <si>
    <t>板西集落
資源保全会</t>
    <phoneticPr fontId="12"/>
  </si>
  <si>
    <t>板南集落
資源保全会</t>
    <phoneticPr fontId="12"/>
  </si>
  <si>
    <t>沢井集落
資源保全会</t>
    <phoneticPr fontId="12"/>
  </si>
  <si>
    <t>赤羽集落
環境保全会</t>
    <phoneticPr fontId="12"/>
  </si>
  <si>
    <t>曲木農地環境
保全推進会</t>
    <rPh sb="9" eb="11">
      <t>スイシン</t>
    </rPh>
    <phoneticPr fontId="12"/>
  </si>
  <si>
    <t>南山形集落
資源保全会</t>
    <phoneticPr fontId="12"/>
  </si>
  <si>
    <t>山小屋地区
環境保全会</t>
    <phoneticPr fontId="12"/>
  </si>
  <si>
    <t>北須釜
農地水保全会</t>
    <phoneticPr fontId="12"/>
  </si>
  <si>
    <t>蒜生地区
環境保全会</t>
    <phoneticPr fontId="12"/>
  </si>
  <si>
    <t>岩法寺地区
環境保全会</t>
    <phoneticPr fontId="12"/>
  </si>
  <si>
    <t>四辻新田
環境保全会</t>
    <phoneticPr fontId="12"/>
  </si>
  <si>
    <t>下蓬田
環境保全組合</t>
    <phoneticPr fontId="12"/>
  </si>
  <si>
    <t>蓬田新田地区
環境保全会</t>
    <phoneticPr fontId="12"/>
  </si>
  <si>
    <t>九生滝地区
資源保全会</t>
    <phoneticPr fontId="12"/>
  </si>
  <si>
    <t>中地区
環境保全会</t>
    <phoneticPr fontId="12"/>
  </si>
  <si>
    <t>南須釜
環境保全会</t>
    <phoneticPr fontId="12"/>
  </si>
  <si>
    <t>打違内
環境保全会</t>
    <phoneticPr fontId="12"/>
  </si>
  <si>
    <t>乙空釜
環境保全会</t>
    <phoneticPr fontId="12"/>
  </si>
  <si>
    <t>西山一集落
資源保全会</t>
    <phoneticPr fontId="12"/>
  </si>
  <si>
    <t>上北方農地・水
環境保全会</t>
    <phoneticPr fontId="12"/>
  </si>
  <si>
    <t>駒形集落
資源保全会</t>
    <phoneticPr fontId="12"/>
  </si>
  <si>
    <t>湯沢地区
環境保全組合</t>
    <phoneticPr fontId="12"/>
  </si>
  <si>
    <t>うきがねの里
保全会</t>
    <phoneticPr fontId="12"/>
  </si>
  <si>
    <t>東山
環境保全組合</t>
    <phoneticPr fontId="12"/>
  </si>
  <si>
    <t>みのわ
環境保全会</t>
    <phoneticPr fontId="12"/>
  </si>
  <si>
    <t>舟津農地・水環境保全会</t>
    <phoneticPr fontId="12"/>
  </si>
  <si>
    <t>栃本ふるさと
づくり会</t>
    <phoneticPr fontId="12"/>
  </si>
  <si>
    <t>北屋敷
水と緑の会</t>
    <phoneticPr fontId="12"/>
  </si>
  <si>
    <t>石阿弥陀
ロマンクラブ</t>
    <rPh sb="0" eb="1">
      <t>イシ</t>
    </rPh>
    <rPh sb="1" eb="4">
      <t>アミダ</t>
    </rPh>
    <phoneticPr fontId="12"/>
  </si>
  <si>
    <t>舟田集落
資源保存会</t>
    <rPh sb="0" eb="2">
      <t>フナダ</t>
    </rPh>
    <rPh sb="2" eb="4">
      <t>シュウラク</t>
    </rPh>
    <rPh sb="5" eb="7">
      <t>シゲン</t>
    </rPh>
    <rPh sb="7" eb="10">
      <t>ホゾンカイ</t>
    </rPh>
    <phoneticPr fontId="12"/>
  </si>
  <si>
    <t>萱根地区
保全会活動組織</t>
    <rPh sb="0" eb="1">
      <t>カヤ</t>
    </rPh>
    <rPh sb="1" eb="2">
      <t>ネ</t>
    </rPh>
    <rPh sb="2" eb="4">
      <t>チク</t>
    </rPh>
    <rPh sb="5" eb="7">
      <t>ホゼン</t>
    </rPh>
    <rPh sb="7" eb="8">
      <t>カイ</t>
    </rPh>
    <rPh sb="8" eb="10">
      <t>カツドウ</t>
    </rPh>
    <rPh sb="10" eb="12">
      <t>ソシキ</t>
    </rPh>
    <phoneticPr fontId="12"/>
  </si>
  <si>
    <t>双石地区
環境保全会</t>
    <rPh sb="0" eb="1">
      <t>ソウ</t>
    </rPh>
    <rPh sb="1" eb="2">
      <t>イシ</t>
    </rPh>
    <rPh sb="2" eb="4">
      <t>チク</t>
    </rPh>
    <rPh sb="5" eb="7">
      <t>カンキョウ</t>
    </rPh>
    <rPh sb="7" eb="9">
      <t>ホゼン</t>
    </rPh>
    <rPh sb="9" eb="10">
      <t>カイ</t>
    </rPh>
    <phoneticPr fontId="12"/>
  </si>
  <si>
    <t>Eco中山
農村環境保全会</t>
    <rPh sb="12" eb="13">
      <t>カイ</t>
    </rPh>
    <phoneticPr fontId="12"/>
  </si>
  <si>
    <t>第2回</t>
    <rPh sb="0" eb="1">
      <t>ダイ</t>
    </rPh>
    <rPh sb="2" eb="3">
      <t>カイ</t>
    </rPh>
    <phoneticPr fontId="12"/>
  </si>
  <si>
    <t>上渋井菜の花の会</t>
    <phoneticPr fontId="12"/>
  </si>
  <si>
    <t>伊香清流の郷</t>
    <phoneticPr fontId="12"/>
  </si>
  <si>
    <t>里山ネット植田</t>
    <phoneticPr fontId="12"/>
  </si>
  <si>
    <t>台宿水と資源を
守る会</t>
    <phoneticPr fontId="12"/>
  </si>
  <si>
    <t>上野地区
農地・水・保全会</t>
    <rPh sb="0" eb="2">
      <t>ウエノ</t>
    </rPh>
    <rPh sb="2" eb="4">
      <t>チク</t>
    </rPh>
    <rPh sb="5" eb="7">
      <t>ノウチ</t>
    </rPh>
    <rPh sb="8" eb="9">
      <t>ミズ</t>
    </rPh>
    <rPh sb="10" eb="12">
      <t>ホゼン</t>
    </rPh>
    <rPh sb="12" eb="13">
      <t>カイ</t>
    </rPh>
    <phoneticPr fontId="18"/>
  </si>
  <si>
    <t>鷲田地区
農地・水保全会</t>
    <rPh sb="0" eb="1">
      <t>ワシ</t>
    </rPh>
    <rPh sb="1" eb="2">
      <t>タ</t>
    </rPh>
    <rPh sb="2" eb="4">
      <t>チク</t>
    </rPh>
    <rPh sb="5" eb="7">
      <t>ノウチ</t>
    </rPh>
    <rPh sb="8" eb="9">
      <t>ミズ</t>
    </rPh>
    <rPh sb="9" eb="11">
      <t>ホゼン</t>
    </rPh>
    <rPh sb="11" eb="12">
      <t>カイ</t>
    </rPh>
    <phoneticPr fontId="12"/>
  </si>
  <si>
    <t>牛沢
環境保全委員会</t>
    <rPh sb="0" eb="1">
      <t>ウシ</t>
    </rPh>
    <rPh sb="1" eb="2">
      <t>サワ</t>
    </rPh>
    <rPh sb="3" eb="5">
      <t>カンキョウ</t>
    </rPh>
    <rPh sb="5" eb="7">
      <t>ホゼン</t>
    </rPh>
    <rPh sb="7" eb="10">
      <t>イインカイ</t>
    </rPh>
    <phoneticPr fontId="12"/>
  </si>
  <si>
    <t>樋渡
環境保全協議会</t>
    <phoneticPr fontId="12"/>
  </si>
  <si>
    <t>水島
環境保全委員会</t>
    <rPh sb="0" eb="2">
      <t>ミズシマ</t>
    </rPh>
    <rPh sb="3" eb="5">
      <t>カンキョウ</t>
    </rPh>
    <rPh sb="5" eb="7">
      <t>ホゼン</t>
    </rPh>
    <rPh sb="7" eb="10">
      <t>イインカイ</t>
    </rPh>
    <phoneticPr fontId="12"/>
  </si>
  <si>
    <t>沖
環境保全協議会</t>
    <rPh sb="0" eb="1">
      <t>オキ</t>
    </rPh>
    <rPh sb="2" eb="4">
      <t>カンキョウ</t>
    </rPh>
    <rPh sb="4" eb="6">
      <t>ホゼン</t>
    </rPh>
    <rPh sb="6" eb="9">
      <t>キョウギカイ</t>
    </rPh>
    <phoneticPr fontId="12"/>
  </si>
  <si>
    <t>矢ノ目
環境保全委員会</t>
    <rPh sb="0" eb="1">
      <t>ヤ</t>
    </rPh>
    <rPh sb="2" eb="3">
      <t>メ</t>
    </rPh>
    <rPh sb="4" eb="6">
      <t>カンキョウ</t>
    </rPh>
    <rPh sb="6" eb="8">
      <t>ホゼン</t>
    </rPh>
    <rPh sb="8" eb="11">
      <t>イインカイ</t>
    </rPh>
    <phoneticPr fontId="12"/>
  </si>
  <si>
    <t>上金沢
生活環境倶楽部</t>
    <rPh sb="0" eb="1">
      <t>ウエ</t>
    </rPh>
    <rPh sb="1" eb="2">
      <t>カネ</t>
    </rPh>
    <rPh sb="2" eb="3">
      <t>サワ</t>
    </rPh>
    <rPh sb="4" eb="6">
      <t>セイカツ</t>
    </rPh>
    <rPh sb="6" eb="8">
      <t>カンキョウ</t>
    </rPh>
    <rPh sb="8" eb="11">
      <t>クラブ</t>
    </rPh>
    <phoneticPr fontId="12"/>
  </si>
  <si>
    <t>上新田
環境保全会</t>
    <rPh sb="0" eb="1">
      <t>ウエ</t>
    </rPh>
    <rPh sb="1" eb="3">
      <t>ニッタ</t>
    </rPh>
    <rPh sb="4" eb="6">
      <t>カンキョウ</t>
    </rPh>
    <rPh sb="6" eb="8">
      <t>ホゼン</t>
    </rPh>
    <rPh sb="8" eb="9">
      <t>カイ</t>
    </rPh>
    <phoneticPr fontId="12"/>
  </si>
  <si>
    <t>中村農地・水環境
保全向上委員会</t>
    <rPh sb="0" eb="2">
      <t>ナカムラ</t>
    </rPh>
    <rPh sb="2" eb="4">
      <t>ノウチ</t>
    </rPh>
    <rPh sb="5" eb="6">
      <t>ミズ</t>
    </rPh>
    <rPh sb="6" eb="8">
      <t>カンキョウ</t>
    </rPh>
    <rPh sb="9" eb="11">
      <t>ホゼン</t>
    </rPh>
    <rPh sb="11" eb="13">
      <t>コウジョウ</t>
    </rPh>
    <rPh sb="13" eb="16">
      <t>イインカイ</t>
    </rPh>
    <phoneticPr fontId="12"/>
  </si>
  <si>
    <t>福原
環境保全協議会</t>
    <rPh sb="0" eb="2">
      <t>フクハラ</t>
    </rPh>
    <rPh sb="3" eb="5">
      <t>カンキョウ</t>
    </rPh>
    <rPh sb="5" eb="7">
      <t>ホゼン</t>
    </rPh>
    <rPh sb="7" eb="10">
      <t>キョウギカイ</t>
    </rPh>
    <phoneticPr fontId="12"/>
  </si>
  <si>
    <t>金上
環境保全委員会</t>
    <rPh sb="0" eb="1">
      <t>カネ</t>
    </rPh>
    <rPh sb="1" eb="2">
      <t>ウエ</t>
    </rPh>
    <rPh sb="3" eb="5">
      <t>カンキョウ</t>
    </rPh>
    <rPh sb="5" eb="7">
      <t>ホゼン</t>
    </rPh>
    <rPh sb="7" eb="10">
      <t>イインカイ</t>
    </rPh>
    <phoneticPr fontId="12"/>
  </si>
  <si>
    <t>樋口分
環境保全会</t>
    <rPh sb="0" eb="2">
      <t>ヒグチ</t>
    </rPh>
    <rPh sb="2" eb="3">
      <t>ブン</t>
    </rPh>
    <rPh sb="4" eb="6">
      <t>カンキョウ</t>
    </rPh>
    <rPh sb="6" eb="8">
      <t>ホゼン</t>
    </rPh>
    <rPh sb="8" eb="9">
      <t>カイ</t>
    </rPh>
    <phoneticPr fontId="12"/>
  </si>
  <si>
    <t>太田谷地
環境保全委員会</t>
    <rPh sb="0" eb="2">
      <t>オオタ</t>
    </rPh>
    <rPh sb="2" eb="3">
      <t>タニ</t>
    </rPh>
    <rPh sb="3" eb="4">
      <t>チ</t>
    </rPh>
    <rPh sb="5" eb="7">
      <t>カンキョウ</t>
    </rPh>
    <rPh sb="7" eb="9">
      <t>ホゼン</t>
    </rPh>
    <rPh sb="9" eb="12">
      <t>イインカイ</t>
    </rPh>
    <phoneticPr fontId="12"/>
  </si>
  <si>
    <t>村田地区
環境保全委員会</t>
    <rPh sb="0" eb="2">
      <t>ムラタ</t>
    </rPh>
    <rPh sb="2" eb="4">
      <t>チク</t>
    </rPh>
    <rPh sb="5" eb="7">
      <t>カンキョウ</t>
    </rPh>
    <rPh sb="7" eb="9">
      <t>ホゼン</t>
    </rPh>
    <rPh sb="9" eb="12">
      <t>イインカイ</t>
    </rPh>
    <phoneticPr fontId="12"/>
  </si>
  <si>
    <t>海老沢農・水・
保全会</t>
    <rPh sb="0" eb="2">
      <t>エビ</t>
    </rPh>
    <rPh sb="2" eb="3">
      <t>サワ</t>
    </rPh>
    <rPh sb="3" eb="4">
      <t>ノウ</t>
    </rPh>
    <rPh sb="5" eb="6">
      <t>スイ</t>
    </rPh>
    <rPh sb="8" eb="10">
      <t>ホゼン</t>
    </rPh>
    <rPh sb="10" eb="11">
      <t>カイ</t>
    </rPh>
    <phoneticPr fontId="12"/>
  </si>
  <si>
    <t>新開津
環境保全委員会</t>
    <rPh sb="0" eb="1">
      <t>シン</t>
    </rPh>
    <rPh sb="1" eb="2">
      <t>カイ</t>
    </rPh>
    <rPh sb="2" eb="3">
      <t>ツ</t>
    </rPh>
    <rPh sb="4" eb="6">
      <t>カンキョウ</t>
    </rPh>
    <rPh sb="6" eb="8">
      <t>ホゼン</t>
    </rPh>
    <rPh sb="8" eb="11">
      <t>イインカイ</t>
    </rPh>
    <phoneticPr fontId="12"/>
  </si>
  <si>
    <t>中開津農地・水・
環境委員会</t>
    <rPh sb="0" eb="1">
      <t>ナカ</t>
    </rPh>
    <rPh sb="1" eb="2">
      <t>カイ</t>
    </rPh>
    <rPh sb="2" eb="3">
      <t>ツ</t>
    </rPh>
    <rPh sb="3" eb="5">
      <t>ノウチ</t>
    </rPh>
    <rPh sb="6" eb="7">
      <t>ミズ</t>
    </rPh>
    <rPh sb="9" eb="11">
      <t>カンキョウ</t>
    </rPh>
    <rPh sb="11" eb="14">
      <t>イインカイ</t>
    </rPh>
    <phoneticPr fontId="12"/>
  </si>
  <si>
    <t>青津
資源保全協議会</t>
    <rPh sb="0" eb="1">
      <t>アオ</t>
    </rPh>
    <rPh sb="1" eb="2">
      <t>ツ</t>
    </rPh>
    <rPh sb="3" eb="5">
      <t>シゲン</t>
    </rPh>
    <rPh sb="5" eb="7">
      <t>ホゼン</t>
    </rPh>
    <rPh sb="7" eb="10">
      <t>キョウギカイ</t>
    </rPh>
    <phoneticPr fontId="12"/>
  </si>
  <si>
    <t>中政所
環境保全委員会</t>
    <rPh sb="0" eb="1">
      <t>ナカ</t>
    </rPh>
    <rPh sb="1" eb="2">
      <t>セイ</t>
    </rPh>
    <rPh sb="2" eb="3">
      <t>トコロ</t>
    </rPh>
    <rPh sb="4" eb="6">
      <t>カンキョウ</t>
    </rPh>
    <rPh sb="6" eb="8">
      <t>ホゼン</t>
    </rPh>
    <rPh sb="8" eb="11">
      <t>イインカイ</t>
    </rPh>
    <phoneticPr fontId="12"/>
  </si>
  <si>
    <t>和泉川原
環境保全委員会</t>
    <rPh sb="0" eb="2">
      <t>イズミ</t>
    </rPh>
    <rPh sb="2" eb="3">
      <t>カワ</t>
    </rPh>
    <rPh sb="3" eb="4">
      <t>ハラ</t>
    </rPh>
    <rPh sb="5" eb="7">
      <t>カンキョウ</t>
    </rPh>
    <rPh sb="7" eb="9">
      <t>ホゼン</t>
    </rPh>
    <rPh sb="9" eb="12">
      <t>イインカイ</t>
    </rPh>
    <phoneticPr fontId="12"/>
  </si>
  <si>
    <t>下政所
環境保全委員会</t>
    <rPh sb="0" eb="1">
      <t>シタ</t>
    </rPh>
    <rPh sb="1" eb="2">
      <t>セイ</t>
    </rPh>
    <rPh sb="2" eb="3">
      <t>トコロ</t>
    </rPh>
    <rPh sb="4" eb="6">
      <t>カンキョウ</t>
    </rPh>
    <rPh sb="6" eb="8">
      <t>ホゼン</t>
    </rPh>
    <rPh sb="8" eb="11">
      <t>イインカイ</t>
    </rPh>
    <phoneticPr fontId="12"/>
  </si>
  <si>
    <t>西青津
環境保全委員会</t>
    <rPh sb="0" eb="1">
      <t>ニシ</t>
    </rPh>
    <rPh sb="1" eb="2">
      <t>アオ</t>
    </rPh>
    <rPh sb="2" eb="3">
      <t>ツ</t>
    </rPh>
    <rPh sb="4" eb="6">
      <t>カンキョウ</t>
    </rPh>
    <rPh sb="6" eb="8">
      <t>ホゼン</t>
    </rPh>
    <rPh sb="8" eb="11">
      <t>イインカイ</t>
    </rPh>
    <phoneticPr fontId="12"/>
  </si>
  <si>
    <t>八日沢農地・水・
環境活動委員会</t>
    <rPh sb="0" eb="1">
      <t>ハチ</t>
    </rPh>
    <rPh sb="1" eb="2">
      <t>ヒ</t>
    </rPh>
    <rPh sb="2" eb="3">
      <t>サワ</t>
    </rPh>
    <rPh sb="3" eb="5">
      <t>ノウチ</t>
    </rPh>
    <rPh sb="6" eb="7">
      <t>ミズ</t>
    </rPh>
    <rPh sb="9" eb="11">
      <t>カンキョウ</t>
    </rPh>
    <rPh sb="11" eb="13">
      <t>カツドウ</t>
    </rPh>
    <rPh sb="13" eb="16">
      <t>イインカイ</t>
    </rPh>
    <phoneticPr fontId="12"/>
  </si>
  <si>
    <t>大上農地・水
対策協議会</t>
    <rPh sb="0" eb="1">
      <t>オオ</t>
    </rPh>
    <rPh sb="1" eb="2">
      <t>ウエ</t>
    </rPh>
    <rPh sb="2" eb="4">
      <t>ノウチ</t>
    </rPh>
    <rPh sb="5" eb="6">
      <t>ミズ</t>
    </rPh>
    <rPh sb="7" eb="9">
      <t>タイサク</t>
    </rPh>
    <rPh sb="9" eb="12">
      <t>キョウギカイ</t>
    </rPh>
    <phoneticPr fontId="12"/>
  </si>
  <si>
    <t>宇内地区
環境保全会</t>
    <rPh sb="0" eb="1">
      <t>ウ</t>
    </rPh>
    <rPh sb="1" eb="2">
      <t>ナイ</t>
    </rPh>
    <rPh sb="2" eb="4">
      <t>チク</t>
    </rPh>
    <rPh sb="5" eb="7">
      <t>カンキョウ</t>
    </rPh>
    <rPh sb="7" eb="9">
      <t>ホゼン</t>
    </rPh>
    <rPh sb="9" eb="10">
      <t>カイ</t>
    </rPh>
    <phoneticPr fontId="12"/>
  </si>
  <si>
    <t>津尻
環境保全委員会</t>
    <rPh sb="0" eb="1">
      <t>ツ</t>
    </rPh>
    <rPh sb="1" eb="2">
      <t>シリ</t>
    </rPh>
    <rPh sb="3" eb="5">
      <t>カンキョウ</t>
    </rPh>
    <rPh sb="5" eb="7">
      <t>ホゼン</t>
    </rPh>
    <rPh sb="7" eb="10">
      <t>イインカイ</t>
    </rPh>
    <phoneticPr fontId="12"/>
  </si>
  <si>
    <t>長井環境保全
実行委員会</t>
    <rPh sb="0" eb="2">
      <t>ナガイ</t>
    </rPh>
    <rPh sb="2" eb="4">
      <t>カンキョウ</t>
    </rPh>
    <rPh sb="4" eb="6">
      <t>ホゼン</t>
    </rPh>
    <rPh sb="7" eb="9">
      <t>ジッコウ</t>
    </rPh>
    <rPh sb="9" eb="12">
      <t>イインカイ</t>
    </rPh>
    <phoneticPr fontId="12"/>
  </si>
  <si>
    <t>塔寺
資源保全委員会</t>
    <rPh sb="0" eb="2">
      <t>トウデラ</t>
    </rPh>
    <rPh sb="3" eb="5">
      <t>シゲン</t>
    </rPh>
    <rPh sb="5" eb="7">
      <t>ホゼン</t>
    </rPh>
    <rPh sb="7" eb="10">
      <t>イインカイ</t>
    </rPh>
    <phoneticPr fontId="12"/>
  </si>
  <si>
    <t>新舘区
環境保全委員会</t>
    <rPh sb="0" eb="1">
      <t>シン</t>
    </rPh>
    <rPh sb="1" eb="2">
      <t>タテ</t>
    </rPh>
    <rPh sb="2" eb="3">
      <t>ク</t>
    </rPh>
    <rPh sb="4" eb="6">
      <t>カンキョウ</t>
    </rPh>
    <rPh sb="6" eb="8">
      <t>ホゼン</t>
    </rPh>
    <rPh sb="8" eb="11">
      <t>イインカイ</t>
    </rPh>
    <phoneticPr fontId="12"/>
  </si>
  <si>
    <t>杉農地・水・
環境保全委員会</t>
    <rPh sb="0" eb="1">
      <t>スギ</t>
    </rPh>
    <rPh sb="1" eb="3">
      <t>ノウチ</t>
    </rPh>
    <rPh sb="4" eb="5">
      <t>ミズ</t>
    </rPh>
    <rPh sb="7" eb="9">
      <t>カンキョウ</t>
    </rPh>
    <rPh sb="9" eb="11">
      <t>ホゼン</t>
    </rPh>
    <rPh sb="11" eb="14">
      <t>イインカイ</t>
    </rPh>
    <phoneticPr fontId="12"/>
  </si>
  <si>
    <t>船窪
環境保全委員会</t>
    <rPh sb="0" eb="1">
      <t>フネ</t>
    </rPh>
    <rPh sb="1" eb="2">
      <t>クボ</t>
    </rPh>
    <rPh sb="3" eb="5">
      <t>カンキョウ</t>
    </rPh>
    <rPh sb="5" eb="7">
      <t>ホゼン</t>
    </rPh>
    <rPh sb="7" eb="10">
      <t>イインカイ</t>
    </rPh>
    <phoneticPr fontId="12"/>
  </si>
  <si>
    <t>大沢
環境保全委員会</t>
    <rPh sb="0" eb="2">
      <t>オオサワ</t>
    </rPh>
    <rPh sb="3" eb="5">
      <t>カンキョウ</t>
    </rPh>
    <rPh sb="5" eb="7">
      <t>ホゼン</t>
    </rPh>
    <rPh sb="7" eb="10">
      <t>イインカイ</t>
    </rPh>
    <phoneticPr fontId="12"/>
  </si>
  <si>
    <t>市川地区
環境保全組合</t>
    <rPh sb="0" eb="2">
      <t>イチカワ</t>
    </rPh>
    <rPh sb="2" eb="4">
      <t>チク</t>
    </rPh>
    <rPh sb="5" eb="7">
      <t>カンキョウ</t>
    </rPh>
    <rPh sb="7" eb="9">
      <t>ホゼン</t>
    </rPh>
    <rPh sb="9" eb="11">
      <t>クミアイ</t>
    </rPh>
    <phoneticPr fontId="12"/>
  </si>
  <si>
    <t>新屋敷新田
資源守り隊</t>
    <rPh sb="0" eb="3">
      <t>シンヤシキ</t>
    </rPh>
    <rPh sb="3" eb="5">
      <t>シンデン</t>
    </rPh>
    <rPh sb="6" eb="8">
      <t>シゲン</t>
    </rPh>
    <rPh sb="8" eb="9">
      <t>マモ</t>
    </rPh>
    <rPh sb="10" eb="11">
      <t>タイ</t>
    </rPh>
    <phoneticPr fontId="12"/>
  </si>
  <si>
    <t>田中地区
環境保全活動会</t>
    <rPh sb="0" eb="2">
      <t>タナカ</t>
    </rPh>
    <rPh sb="2" eb="4">
      <t>チク</t>
    </rPh>
    <rPh sb="5" eb="7">
      <t>カンキョウ</t>
    </rPh>
    <rPh sb="7" eb="9">
      <t>ホゼン</t>
    </rPh>
    <rPh sb="9" eb="11">
      <t>カツドウ</t>
    </rPh>
    <rPh sb="11" eb="12">
      <t>カイ</t>
    </rPh>
    <phoneticPr fontId="12"/>
  </si>
  <si>
    <t>佐賀瀬川
農地・水・環境保全会</t>
    <rPh sb="0" eb="1">
      <t>サ</t>
    </rPh>
    <rPh sb="1" eb="2">
      <t>ガ</t>
    </rPh>
    <rPh sb="2" eb="3">
      <t>セ</t>
    </rPh>
    <rPh sb="3" eb="4">
      <t>カワ</t>
    </rPh>
    <rPh sb="5" eb="7">
      <t>ノウチ</t>
    </rPh>
    <rPh sb="8" eb="9">
      <t>ミズ</t>
    </rPh>
    <rPh sb="10" eb="12">
      <t>カンキョウ</t>
    </rPh>
    <rPh sb="12" eb="14">
      <t>ホゼン</t>
    </rPh>
    <rPh sb="14" eb="15">
      <t>カイ</t>
    </rPh>
    <phoneticPr fontId="12"/>
  </si>
  <si>
    <t>入豆田
環境保全会</t>
    <rPh sb="0" eb="1">
      <t>ハイ</t>
    </rPh>
    <rPh sb="1" eb="2">
      <t>マメ</t>
    </rPh>
    <rPh sb="2" eb="3">
      <t>タ</t>
    </rPh>
    <rPh sb="4" eb="6">
      <t>カンキョウ</t>
    </rPh>
    <rPh sb="6" eb="8">
      <t>ホゼン</t>
    </rPh>
    <rPh sb="8" eb="9">
      <t>カイ</t>
    </rPh>
    <phoneticPr fontId="12"/>
  </si>
  <si>
    <t>竹原集落
環境保全会</t>
    <rPh sb="0" eb="2">
      <t>タケハラ</t>
    </rPh>
    <rPh sb="2" eb="4">
      <t>シュウラク</t>
    </rPh>
    <rPh sb="5" eb="7">
      <t>カンキョウ</t>
    </rPh>
    <rPh sb="7" eb="9">
      <t>ホゼン</t>
    </rPh>
    <rPh sb="9" eb="10">
      <t>カイ</t>
    </rPh>
    <phoneticPr fontId="12"/>
  </si>
  <si>
    <t>永田農地・水保全
管理組合活動組織</t>
    <rPh sb="0" eb="2">
      <t>ナガタ</t>
    </rPh>
    <rPh sb="2" eb="4">
      <t>ノウチ</t>
    </rPh>
    <rPh sb="5" eb="6">
      <t>ミズ</t>
    </rPh>
    <rPh sb="6" eb="8">
      <t>ホゼン</t>
    </rPh>
    <rPh sb="9" eb="11">
      <t>カンリ</t>
    </rPh>
    <rPh sb="11" eb="13">
      <t>クミアイ</t>
    </rPh>
    <rPh sb="13" eb="15">
      <t>カツドウ</t>
    </rPh>
    <rPh sb="15" eb="17">
      <t>ソシキ</t>
    </rPh>
    <phoneticPr fontId="12"/>
  </si>
  <si>
    <t>東玉野地区
環境保全会</t>
    <rPh sb="0" eb="1">
      <t>ヒガシ</t>
    </rPh>
    <rPh sb="1" eb="3">
      <t>タマノ</t>
    </rPh>
    <rPh sb="3" eb="5">
      <t>チク</t>
    </rPh>
    <rPh sb="6" eb="8">
      <t>カンキョウ</t>
    </rPh>
    <rPh sb="8" eb="10">
      <t>ホゼン</t>
    </rPh>
    <rPh sb="10" eb="11">
      <t>カイ</t>
    </rPh>
    <phoneticPr fontId="12"/>
  </si>
  <si>
    <t>日下石第１区農地・
水・環境保全会</t>
    <rPh sb="0" eb="1">
      <t>ニチ</t>
    </rPh>
    <rPh sb="1" eb="2">
      <t>ゲ</t>
    </rPh>
    <rPh sb="2" eb="3">
      <t>イシ</t>
    </rPh>
    <rPh sb="3" eb="4">
      <t>ダイ</t>
    </rPh>
    <rPh sb="5" eb="6">
      <t>ク</t>
    </rPh>
    <rPh sb="6" eb="8">
      <t>ノウチ</t>
    </rPh>
    <rPh sb="10" eb="11">
      <t>ミズ</t>
    </rPh>
    <rPh sb="12" eb="14">
      <t>カンキョウ</t>
    </rPh>
    <rPh sb="14" eb="16">
      <t>ホゼン</t>
    </rPh>
    <rPh sb="16" eb="17">
      <t>カイ</t>
    </rPh>
    <phoneticPr fontId="12"/>
  </si>
  <si>
    <t>玉野地区農地・
水・環境保全会</t>
    <rPh sb="0" eb="2">
      <t>タマノ</t>
    </rPh>
    <rPh sb="2" eb="4">
      <t>チク</t>
    </rPh>
    <rPh sb="4" eb="6">
      <t>ノウチ</t>
    </rPh>
    <rPh sb="8" eb="9">
      <t>ミズ</t>
    </rPh>
    <rPh sb="10" eb="12">
      <t>カンキョウ</t>
    </rPh>
    <rPh sb="12" eb="14">
      <t>ホゼン</t>
    </rPh>
    <rPh sb="14" eb="15">
      <t>カイ</t>
    </rPh>
    <phoneticPr fontId="12"/>
  </si>
  <si>
    <t>川子農地水
環境保全隊</t>
    <rPh sb="0" eb="1">
      <t>カワ</t>
    </rPh>
    <rPh sb="1" eb="2">
      <t>コ</t>
    </rPh>
    <rPh sb="2" eb="4">
      <t>ノウチ</t>
    </rPh>
    <rPh sb="4" eb="5">
      <t>ミズ</t>
    </rPh>
    <rPh sb="6" eb="8">
      <t>カンキョウ</t>
    </rPh>
    <rPh sb="8" eb="10">
      <t>ホゼン</t>
    </rPh>
    <rPh sb="10" eb="11">
      <t>タイ</t>
    </rPh>
    <phoneticPr fontId="12"/>
  </si>
  <si>
    <t>岡和田農地水
環境保全隊</t>
    <rPh sb="0" eb="1">
      <t>オカ</t>
    </rPh>
    <rPh sb="1" eb="3">
      <t>ワダ</t>
    </rPh>
    <rPh sb="3" eb="5">
      <t>ノウチ</t>
    </rPh>
    <rPh sb="5" eb="6">
      <t>ミズ</t>
    </rPh>
    <rPh sb="7" eb="9">
      <t>カンキョウ</t>
    </rPh>
    <rPh sb="9" eb="11">
      <t>ホゼン</t>
    </rPh>
    <rPh sb="11" eb="12">
      <t>タイ</t>
    </rPh>
    <phoneticPr fontId="12"/>
  </si>
  <si>
    <t>小山田農地水
環境保全隊</t>
    <rPh sb="0" eb="3">
      <t>オヤマダ</t>
    </rPh>
    <rPh sb="3" eb="5">
      <t>ノウチ</t>
    </rPh>
    <rPh sb="5" eb="6">
      <t>ミズ</t>
    </rPh>
    <rPh sb="7" eb="9">
      <t>カンキョウ</t>
    </rPh>
    <rPh sb="9" eb="11">
      <t>ホゼン</t>
    </rPh>
    <rPh sb="11" eb="12">
      <t>タイ</t>
    </rPh>
    <phoneticPr fontId="12"/>
  </si>
  <si>
    <t>上北二
環境保全会</t>
    <rPh sb="0" eb="1">
      <t>カミ</t>
    </rPh>
    <rPh sb="1" eb="2">
      <t>キタ</t>
    </rPh>
    <rPh sb="2" eb="3">
      <t>ニ</t>
    </rPh>
    <rPh sb="4" eb="6">
      <t>カンキョウ</t>
    </rPh>
    <rPh sb="6" eb="8">
      <t>ホゼン</t>
    </rPh>
    <rPh sb="8" eb="9">
      <t>カイ</t>
    </rPh>
    <phoneticPr fontId="12"/>
  </si>
  <si>
    <t>上高久地区
環境保全隊</t>
    <rPh sb="0" eb="1">
      <t>ウエ</t>
    </rPh>
    <rPh sb="1" eb="3">
      <t>タカク</t>
    </rPh>
    <rPh sb="3" eb="5">
      <t>チク</t>
    </rPh>
    <rPh sb="6" eb="8">
      <t>カンキョウ</t>
    </rPh>
    <rPh sb="8" eb="10">
      <t>ホゼン</t>
    </rPh>
    <rPh sb="10" eb="11">
      <t>タイ</t>
    </rPh>
    <phoneticPr fontId="12"/>
  </si>
  <si>
    <t>中神谷地区
資源保全会</t>
    <rPh sb="0" eb="1">
      <t>ナカ</t>
    </rPh>
    <rPh sb="1" eb="3">
      <t>カミヤ</t>
    </rPh>
    <rPh sb="3" eb="5">
      <t>チク</t>
    </rPh>
    <rPh sb="6" eb="8">
      <t>シゲン</t>
    </rPh>
    <rPh sb="8" eb="10">
      <t>ホゼン</t>
    </rPh>
    <rPh sb="10" eb="11">
      <t>カイ</t>
    </rPh>
    <phoneticPr fontId="12"/>
  </si>
  <si>
    <t>馬目区
資源保全隊</t>
    <rPh sb="0" eb="2">
      <t>マノメ</t>
    </rPh>
    <rPh sb="2" eb="3">
      <t>ク</t>
    </rPh>
    <rPh sb="4" eb="6">
      <t>シゲン</t>
    </rPh>
    <rPh sb="6" eb="8">
      <t>ホゼン</t>
    </rPh>
    <rPh sb="8" eb="9">
      <t>タイ</t>
    </rPh>
    <phoneticPr fontId="12"/>
  </si>
  <si>
    <t>添野地域
資源保全会</t>
    <rPh sb="0" eb="1">
      <t>ソ</t>
    </rPh>
    <rPh sb="1" eb="2">
      <t>ノ</t>
    </rPh>
    <rPh sb="2" eb="4">
      <t>チイキ</t>
    </rPh>
    <rPh sb="5" eb="7">
      <t>シゲン</t>
    </rPh>
    <rPh sb="7" eb="9">
      <t>ホゼン</t>
    </rPh>
    <rPh sb="9" eb="10">
      <t>カイ</t>
    </rPh>
    <phoneticPr fontId="12"/>
  </si>
  <si>
    <t>狐塚地区
資源保全会</t>
    <rPh sb="0" eb="1">
      <t>キツネ</t>
    </rPh>
    <rPh sb="1" eb="2">
      <t>ツカ</t>
    </rPh>
    <rPh sb="2" eb="4">
      <t>チク</t>
    </rPh>
    <rPh sb="5" eb="7">
      <t>シゲン</t>
    </rPh>
    <rPh sb="7" eb="9">
      <t>ホゼン</t>
    </rPh>
    <rPh sb="9" eb="10">
      <t>カイ</t>
    </rPh>
    <phoneticPr fontId="12"/>
  </si>
  <si>
    <t>塩地区
環境保全会</t>
    <rPh sb="0" eb="1">
      <t>シオ</t>
    </rPh>
    <rPh sb="1" eb="3">
      <t>チク</t>
    </rPh>
    <rPh sb="4" eb="6">
      <t>カンキョウ</t>
    </rPh>
    <rPh sb="6" eb="8">
      <t>ホゼン</t>
    </rPh>
    <rPh sb="8" eb="9">
      <t>カイ</t>
    </rPh>
    <phoneticPr fontId="12"/>
  </si>
  <si>
    <t>玉山集落
資源保全会</t>
    <rPh sb="0" eb="2">
      <t>タマヤマ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</si>
  <si>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下仁井田集落
資源保全会</t>
    <rPh sb="0" eb="1">
      <t>シモ</t>
    </rPh>
    <rPh sb="1" eb="4">
      <t>ニイダ</t>
    </rPh>
    <rPh sb="4" eb="6">
      <t>シュウラク</t>
    </rPh>
    <rPh sb="7" eb="9">
      <t>シゲン</t>
    </rPh>
    <rPh sb="9" eb="11">
      <t>ホゼン</t>
    </rPh>
    <rPh sb="11" eb="12">
      <t>カイ</t>
    </rPh>
    <phoneticPr fontId="12"/>
  </si>
  <si>
    <t>西小川
農地水保全会</t>
    <rPh sb="0" eb="1">
      <t>ニシ</t>
    </rPh>
    <rPh sb="1" eb="3">
      <t>オガワ</t>
    </rPh>
    <rPh sb="4" eb="6">
      <t>ノウチ</t>
    </rPh>
    <rPh sb="6" eb="7">
      <t>ミズ</t>
    </rPh>
    <rPh sb="7" eb="9">
      <t>ホゼン</t>
    </rPh>
    <rPh sb="9" eb="10">
      <t>カイ</t>
    </rPh>
    <phoneticPr fontId="12"/>
  </si>
  <si>
    <t>榊小屋
農地水保全会</t>
    <rPh sb="0" eb="1">
      <t>サカキ</t>
    </rPh>
    <rPh sb="1" eb="3">
      <t>コヤ</t>
    </rPh>
    <rPh sb="4" eb="6">
      <t>ノウチ</t>
    </rPh>
    <rPh sb="6" eb="7">
      <t>ミズ</t>
    </rPh>
    <rPh sb="7" eb="9">
      <t>ホゼン</t>
    </rPh>
    <rPh sb="9" eb="10">
      <t>カイ</t>
    </rPh>
    <phoneticPr fontId="12"/>
  </si>
  <si>
    <t>小久地区農地・
水環境保全隊</t>
    <rPh sb="0" eb="1">
      <t>コ</t>
    </rPh>
    <rPh sb="1" eb="2">
      <t>ヒサ</t>
    </rPh>
    <rPh sb="2" eb="4">
      <t>チク</t>
    </rPh>
    <rPh sb="4" eb="6">
      <t>ノウチ</t>
    </rPh>
    <rPh sb="8" eb="9">
      <t>ミズ</t>
    </rPh>
    <rPh sb="9" eb="11">
      <t>カンキョウ</t>
    </rPh>
    <rPh sb="11" eb="14">
      <t>ホゼンタイ</t>
    </rPh>
    <phoneticPr fontId="12"/>
  </si>
  <si>
    <t>牛庭
環境を守る会</t>
    <phoneticPr fontId="12"/>
  </si>
  <si>
    <t>野田区
環境を守る会</t>
    <phoneticPr fontId="12"/>
  </si>
  <si>
    <t>駒屋
環境保全協議会</t>
    <rPh sb="0" eb="1">
      <t>コマ</t>
    </rPh>
    <rPh sb="1" eb="2">
      <t>ヤ</t>
    </rPh>
    <rPh sb="3" eb="5">
      <t>カンキョウ</t>
    </rPh>
    <rPh sb="5" eb="7">
      <t>ホゼン</t>
    </rPh>
    <rPh sb="7" eb="10">
      <t>キョウギカイ</t>
    </rPh>
    <phoneticPr fontId="12"/>
  </si>
  <si>
    <t>前田沢の
水と緑を守る会</t>
    <phoneticPr fontId="12"/>
  </si>
  <si>
    <t>上萱沼
自然を守る会</t>
    <phoneticPr fontId="12"/>
  </si>
  <si>
    <t>金沢
水・土・里組合</t>
    <phoneticPr fontId="12"/>
  </si>
  <si>
    <t>やたがわ
環境を守る会</t>
    <phoneticPr fontId="12"/>
  </si>
  <si>
    <t>みちわたし
環境を守る会</t>
    <phoneticPr fontId="12"/>
  </si>
  <si>
    <t>大善寺
ふるさと保存会</t>
    <phoneticPr fontId="12"/>
  </si>
  <si>
    <t>吉地区
環境保全隊</t>
    <phoneticPr fontId="12"/>
  </si>
  <si>
    <t>雁股田
みどりを守る会</t>
    <phoneticPr fontId="12"/>
  </si>
  <si>
    <t>勝方地域農地水
環境を守る会</t>
    <rPh sb="0" eb="1">
      <t>カツ</t>
    </rPh>
    <rPh sb="1" eb="2">
      <t>カタ</t>
    </rPh>
    <rPh sb="2" eb="4">
      <t>チイキ</t>
    </rPh>
    <rPh sb="4" eb="6">
      <t>ノウチ</t>
    </rPh>
    <rPh sb="6" eb="7">
      <t>ミズ</t>
    </rPh>
    <rPh sb="8" eb="10">
      <t>カンキョウ</t>
    </rPh>
    <rPh sb="11" eb="12">
      <t>マモ</t>
    </rPh>
    <rPh sb="13" eb="14">
      <t>カイ</t>
    </rPh>
    <phoneticPr fontId="12"/>
  </si>
  <si>
    <t>下小川区
環境を守る会</t>
    <rPh sb="0" eb="1">
      <t>シタ</t>
    </rPh>
    <rPh sb="1" eb="3">
      <t>オガワ</t>
    </rPh>
    <rPh sb="3" eb="4">
      <t>ク</t>
    </rPh>
    <rPh sb="5" eb="7">
      <t>カンキョウ</t>
    </rPh>
    <rPh sb="8" eb="9">
      <t>マモ</t>
    </rPh>
    <rPh sb="10" eb="11">
      <t>カイ</t>
    </rPh>
    <phoneticPr fontId="12"/>
  </si>
  <si>
    <t>下太田農地・水
環境保全会</t>
    <rPh sb="0" eb="1">
      <t>シモ</t>
    </rPh>
    <rPh sb="1" eb="3">
      <t>オオタ</t>
    </rPh>
    <rPh sb="3" eb="5">
      <t>ノウチ</t>
    </rPh>
    <rPh sb="6" eb="7">
      <t>ミズ</t>
    </rPh>
    <rPh sb="8" eb="9">
      <t>カン</t>
    </rPh>
    <rPh sb="9" eb="10">
      <t>サカイ</t>
    </rPh>
    <rPh sb="10" eb="12">
      <t>ホゼン</t>
    </rPh>
    <rPh sb="12" eb="13">
      <t>カイ</t>
    </rPh>
    <phoneticPr fontId="12"/>
  </si>
  <si>
    <t>舘野地区
環境保全会</t>
    <rPh sb="0" eb="1">
      <t>タテ</t>
    </rPh>
    <rPh sb="1" eb="2">
      <t>ノ</t>
    </rPh>
    <rPh sb="2" eb="4">
      <t>チク</t>
    </rPh>
    <rPh sb="5" eb="7">
      <t>カンキョウ</t>
    </rPh>
    <rPh sb="7" eb="9">
      <t>ホゼン</t>
    </rPh>
    <rPh sb="9" eb="10">
      <t>カイ</t>
    </rPh>
    <phoneticPr fontId="12"/>
  </si>
  <si>
    <t>百目木ふるさと
環境資源保全会</t>
    <rPh sb="0" eb="1">
      <t>モモ</t>
    </rPh>
    <rPh sb="1" eb="2">
      <t>メ</t>
    </rPh>
    <rPh sb="2" eb="3">
      <t>キ</t>
    </rPh>
    <rPh sb="8" eb="10">
      <t>カンキョウ</t>
    </rPh>
    <rPh sb="10" eb="12">
      <t>シゲン</t>
    </rPh>
    <rPh sb="12" eb="14">
      <t>ホゼン</t>
    </rPh>
    <rPh sb="14" eb="15">
      <t>カイ</t>
    </rPh>
    <phoneticPr fontId="12"/>
  </si>
  <si>
    <t>水と緑を守る
富野会</t>
    <rPh sb="0" eb="1">
      <t>ミズ</t>
    </rPh>
    <rPh sb="2" eb="3">
      <t>ミドリ</t>
    </rPh>
    <rPh sb="4" eb="5">
      <t>マモ</t>
    </rPh>
    <rPh sb="7" eb="8">
      <t>トミ</t>
    </rPh>
    <rPh sb="8" eb="9">
      <t>ノ</t>
    </rPh>
    <rPh sb="9" eb="10">
      <t>カイ</t>
    </rPh>
    <phoneticPr fontId="12"/>
  </si>
  <si>
    <t>柱田環境保全
推進協議会</t>
    <rPh sb="0" eb="1">
      <t>ハシラ</t>
    </rPh>
    <rPh sb="1" eb="2">
      <t>タ</t>
    </rPh>
    <rPh sb="2" eb="4">
      <t>カンキョウ</t>
    </rPh>
    <rPh sb="4" eb="6">
      <t>ホゼン</t>
    </rPh>
    <rPh sb="7" eb="9">
      <t>スイシン</t>
    </rPh>
    <rPh sb="9" eb="12">
      <t>キョウギカイ</t>
    </rPh>
    <phoneticPr fontId="12"/>
  </si>
  <si>
    <t>大塚・高野保全会</t>
    <rPh sb="0" eb="2">
      <t>オオツカ</t>
    </rPh>
    <rPh sb="3" eb="5">
      <t>タカノ</t>
    </rPh>
    <rPh sb="5" eb="7">
      <t>ホゼン</t>
    </rPh>
    <rPh sb="7" eb="8">
      <t>カイ</t>
    </rPh>
    <phoneticPr fontId="12"/>
  </si>
  <si>
    <t>殕森の環境を
守る会</t>
    <rPh sb="1" eb="2">
      <t>モリ</t>
    </rPh>
    <rPh sb="3" eb="5">
      <t>カンキョウ</t>
    </rPh>
    <rPh sb="7" eb="8">
      <t>マモ</t>
    </rPh>
    <rPh sb="9" eb="10">
      <t>カイ</t>
    </rPh>
    <phoneticPr fontId="12"/>
  </si>
  <si>
    <t>和田３区農地・水
・環境保全組合</t>
    <rPh sb="0" eb="2">
      <t>ワダ</t>
    </rPh>
    <rPh sb="3" eb="4">
      <t>ク</t>
    </rPh>
    <rPh sb="4" eb="6">
      <t>ノウチ</t>
    </rPh>
    <rPh sb="7" eb="8">
      <t>ミズ</t>
    </rPh>
    <rPh sb="10" eb="12">
      <t>カンキョウ</t>
    </rPh>
    <rPh sb="12" eb="14">
      <t>ホゼン</t>
    </rPh>
    <rPh sb="14" eb="16">
      <t>クミアイ</t>
    </rPh>
    <phoneticPr fontId="12"/>
  </si>
  <si>
    <t>白岩第５区
環境保全会</t>
    <rPh sb="0" eb="2">
      <t>しらいわ</t>
    </rPh>
    <rPh sb="2" eb="3">
      <t>だい</t>
    </rPh>
    <rPh sb="4" eb="5">
      <t>く</t>
    </rPh>
    <rPh sb="6" eb="8">
      <t>かんきょう</t>
    </rPh>
    <rPh sb="8" eb="10">
      <t>ほぜん</t>
    </rPh>
    <rPh sb="10" eb="11">
      <t>かい</t>
    </rPh>
    <phoneticPr fontId="12" type="Hiragana"/>
  </si>
  <si>
    <t>白岩第８区
環境保全会</t>
    <rPh sb="0" eb="2">
      <t>しらいわ</t>
    </rPh>
    <rPh sb="2" eb="3">
      <t>だい</t>
    </rPh>
    <rPh sb="4" eb="5">
      <t>く</t>
    </rPh>
    <rPh sb="6" eb="8">
      <t>かんきょう</t>
    </rPh>
    <rPh sb="8" eb="10">
      <t>ほぜん</t>
    </rPh>
    <rPh sb="10" eb="11">
      <t>かい</t>
    </rPh>
    <phoneticPr fontId="12" type="Hiragana"/>
  </si>
  <si>
    <t>和田４区地域
環境保全隊</t>
    <rPh sb="0" eb="2">
      <t>ワダ</t>
    </rPh>
    <rPh sb="3" eb="4">
      <t>ク</t>
    </rPh>
    <rPh sb="4" eb="6">
      <t>チイキ</t>
    </rPh>
    <rPh sb="7" eb="9">
      <t>カンキョウ</t>
    </rPh>
    <rPh sb="9" eb="11">
      <t>ホゼン</t>
    </rPh>
    <rPh sb="11" eb="12">
      <t>タイ</t>
    </rPh>
    <phoneticPr fontId="12"/>
  </si>
  <si>
    <t>白岩第７区
環境保全会</t>
    <rPh sb="0" eb="2">
      <t>シライワ</t>
    </rPh>
    <rPh sb="2" eb="3">
      <t>ダイ</t>
    </rPh>
    <rPh sb="4" eb="5">
      <t>ク</t>
    </rPh>
    <rPh sb="6" eb="8">
      <t>カンキョウ</t>
    </rPh>
    <rPh sb="8" eb="10">
      <t>ホゼン</t>
    </rPh>
    <rPh sb="10" eb="11">
      <t>カイ</t>
    </rPh>
    <phoneticPr fontId="12"/>
  </si>
  <si>
    <t>本宮１３区
環境保全会</t>
    <rPh sb="0" eb="2">
      <t>モトミヤ</t>
    </rPh>
    <rPh sb="4" eb="5">
      <t>ク</t>
    </rPh>
    <rPh sb="6" eb="8">
      <t>カンキョウ</t>
    </rPh>
    <rPh sb="8" eb="10">
      <t>ホゼン</t>
    </rPh>
    <rPh sb="10" eb="11">
      <t>カイ</t>
    </rPh>
    <phoneticPr fontId="12"/>
  </si>
  <si>
    <t>国見町</t>
    <rPh sb="0" eb="3">
      <t>クニミマチ</t>
    </rPh>
    <phoneticPr fontId="12"/>
  </si>
  <si>
    <t>○</t>
    <phoneticPr fontId="12"/>
  </si>
  <si>
    <t>国見町計</t>
    <rPh sb="0" eb="3">
      <t>クニミマチ</t>
    </rPh>
    <rPh sb="3" eb="4">
      <t>ケイ</t>
    </rPh>
    <phoneticPr fontId="12"/>
  </si>
  <si>
    <t>袋田農地・水・
環境を守る会</t>
    <rPh sb="0" eb="2">
      <t>フクロダ</t>
    </rPh>
    <rPh sb="2" eb="4">
      <t>ノウチ</t>
    </rPh>
    <rPh sb="5" eb="6">
      <t>ミズ</t>
    </rPh>
    <rPh sb="8" eb="10">
      <t>カンキョウ</t>
    </rPh>
    <rPh sb="11" eb="12">
      <t>マモ</t>
    </rPh>
    <rPh sb="13" eb="14">
      <t>カイ</t>
    </rPh>
    <phoneticPr fontId="12"/>
  </si>
  <si>
    <t>浜尾地区
資源保全隊</t>
    <rPh sb="0" eb="2">
      <t>ハマオ</t>
    </rPh>
    <rPh sb="2" eb="4">
      <t>チク</t>
    </rPh>
    <rPh sb="5" eb="7">
      <t>シゲン</t>
    </rPh>
    <rPh sb="7" eb="9">
      <t>ホゼン</t>
    </rPh>
    <rPh sb="9" eb="10">
      <t>タイ</t>
    </rPh>
    <phoneticPr fontId="12"/>
  </si>
  <si>
    <t>矢沢農村
環境保全会</t>
    <rPh sb="0" eb="2">
      <t>ヤザワ</t>
    </rPh>
    <rPh sb="2" eb="4">
      <t>ノウソン</t>
    </rPh>
    <rPh sb="5" eb="7">
      <t>カンキョウ</t>
    </rPh>
    <rPh sb="7" eb="9">
      <t>ホゼン</t>
    </rPh>
    <rPh sb="9" eb="10">
      <t>カイ</t>
    </rPh>
    <phoneticPr fontId="12"/>
  </si>
  <si>
    <t>下柱田地区
資源保全隊</t>
    <rPh sb="0" eb="1">
      <t>シタ</t>
    </rPh>
    <rPh sb="1" eb="2">
      <t>ハシラ</t>
    </rPh>
    <rPh sb="2" eb="3">
      <t>タ</t>
    </rPh>
    <rPh sb="3" eb="5">
      <t>チク</t>
    </rPh>
    <rPh sb="6" eb="8">
      <t>シゲン</t>
    </rPh>
    <rPh sb="8" eb="10">
      <t>ホゼン</t>
    </rPh>
    <rPh sb="10" eb="11">
      <t>タイ</t>
    </rPh>
    <phoneticPr fontId="12"/>
  </si>
  <si>
    <t>中倉１集落
資源保全会</t>
    <phoneticPr fontId="12"/>
  </si>
  <si>
    <t>中倉２農地・水・
環境保全会</t>
    <phoneticPr fontId="12"/>
  </si>
  <si>
    <t>水原第１上組
活動組織</t>
    <rPh sb="0" eb="2">
      <t>ミズハラ</t>
    </rPh>
    <rPh sb="2" eb="3">
      <t>ダイ</t>
    </rPh>
    <rPh sb="4" eb="5">
      <t>ウエ</t>
    </rPh>
    <rPh sb="5" eb="6">
      <t>グミ</t>
    </rPh>
    <rPh sb="7" eb="9">
      <t>カツドウ</t>
    </rPh>
    <rPh sb="9" eb="11">
      <t>ソシキ</t>
    </rPh>
    <phoneticPr fontId="12"/>
  </si>
  <si>
    <t>板倉環境保全会</t>
    <rPh sb="0" eb="2">
      <t>イタクラ</t>
    </rPh>
    <rPh sb="2" eb="4">
      <t>カンキョウ</t>
    </rPh>
    <rPh sb="4" eb="6">
      <t>ホゼン</t>
    </rPh>
    <rPh sb="6" eb="7">
      <t>カイ</t>
    </rPh>
    <phoneticPr fontId="12"/>
  </si>
  <si>
    <t>栃本ふる里会</t>
    <rPh sb="0" eb="2">
      <t>トチモト</t>
    </rPh>
    <rPh sb="4" eb="5">
      <t>サト</t>
    </rPh>
    <rPh sb="5" eb="6">
      <t>カイ</t>
    </rPh>
    <phoneticPr fontId="12"/>
  </si>
  <si>
    <t>安道農地・水
保全会</t>
    <rPh sb="0" eb="2">
      <t>アンドウ</t>
    </rPh>
    <rPh sb="2" eb="4">
      <t>ノウチ</t>
    </rPh>
    <rPh sb="5" eb="6">
      <t>ミズ</t>
    </rPh>
    <rPh sb="7" eb="9">
      <t>ホゼン</t>
    </rPh>
    <rPh sb="9" eb="10">
      <t>カイ</t>
    </rPh>
    <phoneticPr fontId="12"/>
  </si>
  <si>
    <t>上羽太鶴ほたる</t>
    <rPh sb="0" eb="1">
      <t>カミ</t>
    </rPh>
    <rPh sb="1" eb="2">
      <t>ハ</t>
    </rPh>
    <rPh sb="2" eb="3">
      <t>フト</t>
    </rPh>
    <rPh sb="3" eb="4">
      <t>ツル</t>
    </rPh>
    <phoneticPr fontId="12"/>
  </si>
  <si>
    <t>会津若松市</t>
    <rPh sb="0" eb="2">
      <t>アイヅ</t>
    </rPh>
    <rPh sb="2" eb="4">
      <t>ワカマツ</t>
    </rPh>
    <rPh sb="4" eb="5">
      <t>シ</t>
    </rPh>
    <phoneticPr fontId="12"/>
  </si>
  <si>
    <t>寺堀環境保全隊</t>
    <rPh sb="0" eb="1">
      <t>テラ</t>
    </rPh>
    <rPh sb="1" eb="2">
      <t>ボリ</t>
    </rPh>
    <rPh sb="2" eb="4">
      <t>カンキョウ</t>
    </rPh>
    <rPh sb="4" eb="6">
      <t>ホゼン</t>
    </rPh>
    <rPh sb="6" eb="7">
      <t>タイ</t>
    </rPh>
    <phoneticPr fontId="12"/>
  </si>
  <si>
    <t>森台環境保全会</t>
    <rPh sb="0" eb="1">
      <t>モリ</t>
    </rPh>
    <rPh sb="1" eb="2">
      <t>ダイ</t>
    </rPh>
    <rPh sb="2" eb="4">
      <t>カンキョウ</t>
    </rPh>
    <rPh sb="4" eb="6">
      <t>ホゼン</t>
    </rPh>
    <rPh sb="6" eb="7">
      <t>カイ</t>
    </rPh>
    <phoneticPr fontId="12"/>
  </si>
  <si>
    <t>平塚環境保全会</t>
    <rPh sb="0" eb="2">
      <t>ヒラツカ</t>
    </rPh>
    <rPh sb="2" eb="4">
      <t>カンキョウ</t>
    </rPh>
    <rPh sb="4" eb="6">
      <t>ホゼン</t>
    </rPh>
    <rPh sb="6" eb="7">
      <t>カイ</t>
    </rPh>
    <phoneticPr fontId="12"/>
  </si>
  <si>
    <t>会津若松市計</t>
    <rPh sb="0" eb="2">
      <t>アイヅ</t>
    </rPh>
    <rPh sb="2" eb="4">
      <t>ワカマツ</t>
    </rPh>
    <rPh sb="4" eb="5">
      <t>シ</t>
    </rPh>
    <rPh sb="5" eb="6">
      <t>ケイ</t>
    </rPh>
    <phoneticPr fontId="12"/>
  </si>
  <si>
    <t>赤星環境保全会</t>
    <rPh sb="0" eb="2">
      <t>アカホシ</t>
    </rPh>
    <rPh sb="2" eb="4">
      <t>カンキョウ</t>
    </rPh>
    <rPh sb="4" eb="6">
      <t>ホゼン</t>
    </rPh>
    <rPh sb="6" eb="7">
      <t>カイ</t>
    </rPh>
    <phoneticPr fontId="12"/>
  </si>
  <si>
    <t>太田なまずの会</t>
    <rPh sb="0" eb="2">
      <t>オオタ</t>
    </rPh>
    <rPh sb="6" eb="7">
      <t>カイ</t>
    </rPh>
    <phoneticPr fontId="12"/>
  </si>
  <si>
    <t>舘保全会</t>
    <rPh sb="0" eb="1">
      <t>タテ</t>
    </rPh>
    <rPh sb="1" eb="3">
      <t>ホゼン</t>
    </rPh>
    <rPh sb="3" eb="4">
      <t>カイ</t>
    </rPh>
    <phoneticPr fontId="12"/>
  </si>
  <si>
    <t>道地水土里会</t>
    <rPh sb="0" eb="1">
      <t>ミチ</t>
    </rPh>
    <rPh sb="1" eb="2">
      <t>チ</t>
    </rPh>
    <rPh sb="2" eb="4">
      <t>ミズツチ</t>
    </rPh>
    <rPh sb="4" eb="6">
      <t>リエ</t>
    </rPh>
    <phoneticPr fontId="12"/>
  </si>
  <si>
    <t>花とホタルの里
小沼沢</t>
    <rPh sb="0" eb="1">
      <t>ハナ</t>
    </rPh>
    <rPh sb="6" eb="7">
      <t>サト</t>
    </rPh>
    <rPh sb="8" eb="10">
      <t>オヌマ</t>
    </rPh>
    <rPh sb="10" eb="11">
      <t>サワ</t>
    </rPh>
    <phoneticPr fontId="12"/>
  </si>
  <si>
    <t>豊岡結倶楽部</t>
    <rPh sb="0" eb="2">
      <t>トヨオカ</t>
    </rPh>
    <rPh sb="2" eb="3">
      <t>ユ</t>
    </rPh>
    <rPh sb="3" eb="6">
      <t>クラブ</t>
    </rPh>
    <phoneticPr fontId="12"/>
  </si>
  <si>
    <t>下窪環境保全会</t>
    <rPh sb="0" eb="1">
      <t>シモ</t>
    </rPh>
    <rPh sb="1" eb="2">
      <t>クボ</t>
    </rPh>
    <rPh sb="2" eb="4">
      <t>カンキョウ</t>
    </rPh>
    <rPh sb="4" eb="6">
      <t>ホゼン</t>
    </rPh>
    <rPh sb="6" eb="7">
      <t>カイ</t>
    </rPh>
    <phoneticPr fontId="12"/>
  </si>
  <si>
    <t>一ノ堰タニシの会</t>
    <rPh sb="0" eb="1">
      <t>イチ</t>
    </rPh>
    <rPh sb="2" eb="3">
      <t>セキ</t>
    </rPh>
    <rPh sb="7" eb="8">
      <t>カイ</t>
    </rPh>
    <phoneticPr fontId="12"/>
  </si>
  <si>
    <t>山崎麓山
環境組合</t>
    <rPh sb="0" eb="2">
      <t>ヤマザキ</t>
    </rPh>
    <rPh sb="2" eb="4">
      <t>フモトヤマ</t>
    </rPh>
    <rPh sb="5" eb="7">
      <t>カンキョウ</t>
    </rPh>
    <rPh sb="7" eb="9">
      <t>クミアイ</t>
    </rPh>
    <phoneticPr fontId="12"/>
  </si>
  <si>
    <t>高吉なづなの会</t>
    <rPh sb="0" eb="2">
      <t>コウキチ</t>
    </rPh>
    <rPh sb="6" eb="7">
      <t>カイ</t>
    </rPh>
    <phoneticPr fontId="12"/>
  </si>
  <si>
    <t>関柴環境を
守る会</t>
    <rPh sb="0" eb="1">
      <t>セキ</t>
    </rPh>
    <rPh sb="1" eb="2">
      <t>シバ</t>
    </rPh>
    <rPh sb="2" eb="4">
      <t>カンキョウ</t>
    </rPh>
    <rPh sb="6" eb="7">
      <t>マモ</t>
    </rPh>
    <rPh sb="8" eb="9">
      <t>カイ</t>
    </rPh>
    <phoneticPr fontId="12"/>
  </si>
  <si>
    <t>35%</t>
    <phoneticPr fontId="12"/>
  </si>
  <si>
    <t>市町村費25%</t>
    <rPh sb="0" eb="3">
      <t>シチョウソン</t>
    </rPh>
    <rPh sb="3" eb="4">
      <t>ヒ</t>
    </rPh>
    <phoneticPr fontId="12"/>
  </si>
  <si>
    <t>国費40%
市町村費25%</t>
    <rPh sb="0" eb="2">
      <t>コクヒ</t>
    </rPh>
    <rPh sb="6" eb="9">
      <t>シチョウソン</t>
    </rPh>
    <rPh sb="9" eb="10">
      <t>ヒ</t>
    </rPh>
    <phoneticPr fontId="12"/>
  </si>
  <si>
    <t>中里農地・水を
守る会</t>
    <rPh sb="0" eb="1">
      <t>ナカ</t>
    </rPh>
    <rPh sb="1" eb="2">
      <t>サト</t>
    </rPh>
    <rPh sb="2" eb="4">
      <t>ノウチ</t>
    </rPh>
    <rPh sb="5" eb="6">
      <t>ミズ</t>
    </rPh>
    <rPh sb="8" eb="9">
      <t>マモ</t>
    </rPh>
    <rPh sb="10" eb="11">
      <t>カイ</t>
    </rPh>
    <phoneticPr fontId="12"/>
  </si>
  <si>
    <t>新町水土里会</t>
    <rPh sb="0" eb="2">
      <t>シンマチ</t>
    </rPh>
    <rPh sb="2" eb="3">
      <t>ミズ</t>
    </rPh>
    <rPh sb="3" eb="4">
      <t>ツチ</t>
    </rPh>
    <rPh sb="4" eb="5">
      <t>サト</t>
    </rPh>
    <rPh sb="5" eb="6">
      <t>カイ</t>
    </rPh>
    <phoneticPr fontId="12"/>
  </si>
  <si>
    <t>小出の環境を
守る会</t>
    <rPh sb="0" eb="1">
      <t>コ</t>
    </rPh>
    <rPh sb="1" eb="2">
      <t>デ</t>
    </rPh>
    <rPh sb="3" eb="5">
      <t>カンキョウ</t>
    </rPh>
    <rPh sb="7" eb="8">
      <t>マモ</t>
    </rPh>
    <rPh sb="9" eb="10">
      <t>カイ</t>
    </rPh>
    <phoneticPr fontId="12"/>
  </si>
  <si>
    <t>長尾カジカの会</t>
    <rPh sb="0" eb="2">
      <t>ナガオ</t>
    </rPh>
    <rPh sb="6" eb="7">
      <t>カイ</t>
    </rPh>
    <phoneticPr fontId="12"/>
  </si>
  <si>
    <t>中田付農地・水
保全の会</t>
    <rPh sb="0" eb="1">
      <t>ナカ</t>
    </rPh>
    <rPh sb="1" eb="2">
      <t>タ</t>
    </rPh>
    <rPh sb="2" eb="3">
      <t>ツキ</t>
    </rPh>
    <rPh sb="3" eb="5">
      <t>ノウチ</t>
    </rPh>
    <rPh sb="6" eb="7">
      <t>ミズ</t>
    </rPh>
    <rPh sb="8" eb="10">
      <t>ホゼン</t>
    </rPh>
    <rPh sb="11" eb="12">
      <t>カイ</t>
    </rPh>
    <phoneticPr fontId="12"/>
  </si>
  <si>
    <t>入田付東部
保全会</t>
    <rPh sb="0" eb="1">
      <t>イ</t>
    </rPh>
    <rPh sb="1" eb="2">
      <t>タ</t>
    </rPh>
    <rPh sb="2" eb="3">
      <t>ツキ</t>
    </rPh>
    <rPh sb="3" eb="5">
      <t>トウブ</t>
    </rPh>
    <rPh sb="6" eb="8">
      <t>ホゼン</t>
    </rPh>
    <rPh sb="8" eb="9">
      <t>カイ</t>
    </rPh>
    <phoneticPr fontId="12"/>
  </si>
  <si>
    <t>田原環境保全会</t>
    <rPh sb="0" eb="2">
      <t>タハラ</t>
    </rPh>
    <rPh sb="2" eb="4">
      <t>カンキョウ</t>
    </rPh>
    <rPh sb="4" eb="6">
      <t>ホゼン</t>
    </rPh>
    <rPh sb="6" eb="7">
      <t>カイ</t>
    </rPh>
    <phoneticPr fontId="12"/>
  </si>
  <si>
    <t>磐梯町</t>
    <rPh sb="0" eb="3">
      <t>バンダイマチ</t>
    </rPh>
    <phoneticPr fontId="12"/>
  </si>
  <si>
    <t>磐梯町計</t>
    <rPh sb="0" eb="3">
      <t>バンダイマチ</t>
    </rPh>
    <rPh sb="3" eb="4">
      <t>ケイ</t>
    </rPh>
    <phoneticPr fontId="12"/>
  </si>
  <si>
    <t>猪苗代町</t>
    <rPh sb="0" eb="4">
      <t>イナワシロマチ</t>
    </rPh>
    <phoneticPr fontId="12"/>
  </si>
  <si>
    <t>相名目農地・水
保全活動組織</t>
    <rPh sb="0" eb="1">
      <t>アイ</t>
    </rPh>
    <rPh sb="1" eb="2">
      <t>ナ</t>
    </rPh>
    <rPh sb="2" eb="3">
      <t>メ</t>
    </rPh>
    <rPh sb="3" eb="5">
      <t>ノウチ</t>
    </rPh>
    <rPh sb="6" eb="7">
      <t>ミズ</t>
    </rPh>
    <rPh sb="8" eb="10">
      <t>ホゼン</t>
    </rPh>
    <rPh sb="10" eb="12">
      <t>カツドウ</t>
    </rPh>
    <rPh sb="12" eb="14">
      <t>ソシキ</t>
    </rPh>
    <phoneticPr fontId="12"/>
  </si>
  <si>
    <t>○</t>
    <phoneticPr fontId="12"/>
  </si>
  <si>
    <t>猪苗代町計</t>
    <rPh sb="0" eb="4">
      <t>イナワシロマチ</t>
    </rPh>
    <rPh sb="4" eb="5">
      <t>ケイ</t>
    </rPh>
    <phoneticPr fontId="12"/>
  </si>
  <si>
    <t>湯川村</t>
    <rPh sb="0" eb="2">
      <t>ユカワ</t>
    </rPh>
    <rPh sb="2" eb="3">
      <t>ムラ</t>
    </rPh>
    <phoneticPr fontId="12"/>
  </si>
  <si>
    <t>中ノ目みどり
保全隊</t>
    <rPh sb="0" eb="1">
      <t>ナカ</t>
    </rPh>
    <rPh sb="2" eb="3">
      <t>メ</t>
    </rPh>
    <rPh sb="7" eb="9">
      <t>ホゼン</t>
    </rPh>
    <rPh sb="9" eb="10">
      <t>タイ</t>
    </rPh>
    <phoneticPr fontId="12"/>
  </si>
  <si>
    <t>高瀬環境を
守る会</t>
    <rPh sb="0" eb="2">
      <t>タカセ</t>
    </rPh>
    <rPh sb="2" eb="4">
      <t>カンキョウ</t>
    </rPh>
    <rPh sb="6" eb="7">
      <t>マモ</t>
    </rPh>
    <rPh sb="8" eb="9">
      <t>カイ</t>
    </rPh>
    <phoneticPr fontId="12"/>
  </si>
  <si>
    <t>湯川村計</t>
    <rPh sb="0" eb="2">
      <t>ユカワ</t>
    </rPh>
    <rPh sb="2" eb="3">
      <t>ムラ</t>
    </rPh>
    <rPh sb="3" eb="4">
      <t>ケイ</t>
    </rPh>
    <phoneticPr fontId="12"/>
  </si>
  <si>
    <t>柳津町</t>
    <rPh sb="0" eb="3">
      <t>ヤナイヅマチ</t>
    </rPh>
    <phoneticPr fontId="12"/>
  </si>
  <si>
    <t>柳津町農地・水・  環境保全協議会（農地・水・環境保全組織）</t>
    <rPh sb="0" eb="3">
      <t>ヤナイヅマチ</t>
    </rPh>
    <rPh sb="3" eb="5">
      <t>ノウチ</t>
    </rPh>
    <rPh sb="6" eb="7">
      <t>ミズ</t>
    </rPh>
    <rPh sb="10" eb="12">
      <t>カンキョウ</t>
    </rPh>
    <rPh sb="12" eb="14">
      <t>ホゼン</t>
    </rPh>
    <rPh sb="14" eb="17">
      <t>キョウギカイ</t>
    </rPh>
    <rPh sb="18" eb="20">
      <t>ノウチ</t>
    </rPh>
    <rPh sb="21" eb="22">
      <t>ミズ</t>
    </rPh>
    <rPh sb="23" eb="25">
      <t>カンキョウ</t>
    </rPh>
    <rPh sb="25" eb="27">
      <t>ホゼン</t>
    </rPh>
    <rPh sb="27" eb="29">
      <t>ソシキ</t>
    </rPh>
    <phoneticPr fontId="12"/>
  </si>
  <si>
    <t>○</t>
    <phoneticPr fontId="12"/>
  </si>
  <si>
    <t>柳津町計</t>
    <rPh sb="0" eb="3">
      <t>ヤナイヅマチ</t>
    </rPh>
    <rPh sb="3" eb="4">
      <t>ケイ</t>
    </rPh>
    <phoneticPr fontId="12"/>
  </si>
  <si>
    <t>昭和村</t>
    <rPh sb="0" eb="3">
      <t>ショウワムラ</t>
    </rPh>
    <phoneticPr fontId="12"/>
  </si>
  <si>
    <t>野尻ゆいクラブ</t>
    <rPh sb="0" eb="2">
      <t>ノジリ</t>
    </rPh>
    <phoneticPr fontId="12"/>
  </si>
  <si>
    <t>大芦地域保全会</t>
    <rPh sb="0" eb="2">
      <t>オオアシ</t>
    </rPh>
    <rPh sb="2" eb="4">
      <t>チイキ</t>
    </rPh>
    <rPh sb="4" eb="6">
      <t>ホゼン</t>
    </rPh>
    <rPh sb="6" eb="7">
      <t>カイ</t>
    </rPh>
    <phoneticPr fontId="12"/>
  </si>
  <si>
    <t>昭和村計</t>
    <rPh sb="0" eb="3">
      <t>ショウワムラ</t>
    </rPh>
    <rPh sb="3" eb="4">
      <t>ケイ</t>
    </rPh>
    <phoneticPr fontId="12"/>
  </si>
  <si>
    <r>
      <t>安田</t>
    </r>
    <r>
      <rPr>
        <sz val="11"/>
        <rFont val="ＭＳ Ｐゴシック"/>
        <family val="3"/>
        <charset val="128"/>
      </rPr>
      <t>環境保全会</t>
    </r>
    <rPh sb="0" eb="2">
      <t>ヤスダ</t>
    </rPh>
    <rPh sb="2" eb="4">
      <t>カンキョウ</t>
    </rPh>
    <rPh sb="4" eb="6">
      <t>ホゼン</t>
    </rPh>
    <rPh sb="6" eb="7">
      <t>カイ</t>
    </rPh>
    <phoneticPr fontId="12"/>
  </si>
  <si>
    <t>寺崎保全会</t>
    <rPh sb="0" eb="2">
      <t>テラサキ</t>
    </rPh>
    <rPh sb="2" eb="4">
      <t>ホゼン</t>
    </rPh>
    <rPh sb="4" eb="5">
      <t>カイ</t>
    </rPh>
    <phoneticPr fontId="12"/>
  </si>
  <si>
    <t>下郷町</t>
    <rPh sb="0" eb="3">
      <t>シモゴウマチ</t>
    </rPh>
    <phoneticPr fontId="12"/>
  </si>
  <si>
    <t>音金農地・水
環境保全組合</t>
    <rPh sb="0" eb="2">
      <t>オトガネ</t>
    </rPh>
    <rPh sb="2" eb="4">
      <t>ノウチ</t>
    </rPh>
    <rPh sb="5" eb="6">
      <t>ミズ</t>
    </rPh>
    <rPh sb="7" eb="9">
      <t>カンキョウ</t>
    </rPh>
    <rPh sb="9" eb="11">
      <t>ホゼン</t>
    </rPh>
    <rPh sb="11" eb="13">
      <t>クミアイ</t>
    </rPh>
    <phoneticPr fontId="12"/>
  </si>
  <si>
    <t>張平ふるさと
保全会</t>
    <rPh sb="0" eb="2">
      <t>ハリヒラ</t>
    </rPh>
    <rPh sb="7" eb="10">
      <t>ホゼンカイ</t>
    </rPh>
    <phoneticPr fontId="12"/>
  </si>
  <si>
    <t>ふるさと落合
保全会</t>
    <rPh sb="4" eb="5">
      <t>オ</t>
    </rPh>
    <rPh sb="5" eb="6">
      <t>ア</t>
    </rPh>
    <rPh sb="7" eb="10">
      <t>ホゼンカイ</t>
    </rPh>
    <phoneticPr fontId="12"/>
  </si>
  <si>
    <t>舘ヶ岡地区
資源保全隊</t>
    <rPh sb="0" eb="1">
      <t>タテ</t>
    </rPh>
    <rPh sb="2" eb="3">
      <t>オカ</t>
    </rPh>
    <rPh sb="3" eb="5">
      <t>チク</t>
    </rPh>
    <rPh sb="6" eb="8">
      <t>シゲン</t>
    </rPh>
    <rPh sb="8" eb="11">
      <t>ホゼンタイ</t>
    </rPh>
    <phoneticPr fontId="12"/>
  </si>
  <si>
    <t>仁井田の自然
環境を守る会
「夢・花彩道」</t>
    <rPh sb="0" eb="3">
      <t>ニイタ</t>
    </rPh>
    <rPh sb="4" eb="6">
      <t>シゼン</t>
    </rPh>
    <rPh sb="7" eb="9">
      <t>カンキョウ</t>
    </rPh>
    <rPh sb="10" eb="11">
      <t>マモ</t>
    </rPh>
    <rPh sb="12" eb="13">
      <t>カイ</t>
    </rPh>
    <rPh sb="15" eb="16">
      <t>ユメ</t>
    </rPh>
    <rPh sb="17" eb="18">
      <t>ハナ</t>
    </rPh>
    <rPh sb="18" eb="19">
      <t>サイ</t>
    </rPh>
    <rPh sb="19" eb="20">
      <t>ミチ</t>
    </rPh>
    <phoneticPr fontId="12"/>
  </si>
  <si>
    <t>前田川
環境資源保全隊</t>
    <rPh sb="0" eb="3">
      <t>マエダガワ</t>
    </rPh>
    <rPh sb="4" eb="6">
      <t>カンキョウ</t>
    </rPh>
    <rPh sb="6" eb="8">
      <t>シゲン</t>
    </rPh>
    <rPh sb="8" eb="10">
      <t>ホゼン</t>
    </rPh>
    <rPh sb="10" eb="11">
      <t>タイ</t>
    </rPh>
    <phoneticPr fontId="12"/>
  </si>
  <si>
    <t>堀込
資源保全会</t>
    <rPh sb="0" eb="1">
      <t>ホリ</t>
    </rPh>
    <rPh sb="1" eb="2">
      <t>コ</t>
    </rPh>
    <rPh sb="3" eb="5">
      <t>シゲン</t>
    </rPh>
    <rPh sb="5" eb="7">
      <t>ホゼン</t>
    </rPh>
    <rPh sb="7" eb="8">
      <t>カイ</t>
    </rPh>
    <phoneticPr fontId="12"/>
  </si>
  <si>
    <t>みどりトラスト
長沼</t>
    <rPh sb="8" eb="10">
      <t>ナガヌマ</t>
    </rPh>
    <phoneticPr fontId="12"/>
  </si>
  <si>
    <t>上小中
水と緑の会</t>
    <rPh sb="0" eb="1">
      <t>カミ</t>
    </rPh>
    <rPh sb="1" eb="3">
      <t>コナカ</t>
    </rPh>
    <rPh sb="4" eb="5">
      <t>ミズ</t>
    </rPh>
    <rPh sb="6" eb="7">
      <t>ミドリ</t>
    </rPh>
    <rPh sb="8" eb="9">
      <t>カイ</t>
    </rPh>
    <phoneticPr fontId="12"/>
  </si>
  <si>
    <t>豊町
みどり守り隊</t>
    <rPh sb="0" eb="1">
      <t>ユタ</t>
    </rPh>
    <rPh sb="1" eb="2">
      <t>マチ</t>
    </rPh>
    <rPh sb="6" eb="7">
      <t>マモ</t>
    </rPh>
    <rPh sb="8" eb="9">
      <t>タイ</t>
    </rPh>
    <phoneticPr fontId="12"/>
  </si>
  <si>
    <t>里守屋
ふるさとを守る会</t>
    <rPh sb="0" eb="1">
      <t>サト</t>
    </rPh>
    <rPh sb="1" eb="3">
      <t>モリヤ</t>
    </rPh>
    <rPh sb="9" eb="10">
      <t>マモ</t>
    </rPh>
    <rPh sb="11" eb="12">
      <t>カイ</t>
    </rPh>
    <phoneticPr fontId="12"/>
  </si>
  <si>
    <t>東部地区農地・
水・農村環境を
守る会</t>
    <rPh sb="0" eb="2">
      <t>トウブ</t>
    </rPh>
    <rPh sb="2" eb="4">
      <t>チク</t>
    </rPh>
    <rPh sb="4" eb="6">
      <t>ノウチ</t>
    </rPh>
    <rPh sb="8" eb="9">
      <t>ミズ</t>
    </rPh>
    <rPh sb="10" eb="12">
      <t>ノウソン</t>
    </rPh>
    <rPh sb="12" eb="14">
      <t>カンキョウ</t>
    </rPh>
    <rPh sb="16" eb="17">
      <t>マモ</t>
    </rPh>
    <rPh sb="18" eb="19">
      <t>カイ</t>
    </rPh>
    <phoneticPr fontId="12"/>
  </si>
  <si>
    <t>大久保地域農地・
水・農村環境を
守る会</t>
    <rPh sb="0" eb="3">
      <t>オオクボ</t>
    </rPh>
    <rPh sb="3" eb="5">
      <t>チイキ</t>
    </rPh>
    <rPh sb="5" eb="7">
      <t>ノウチ</t>
    </rPh>
    <rPh sb="9" eb="10">
      <t>ミズ</t>
    </rPh>
    <rPh sb="11" eb="13">
      <t>ノウソン</t>
    </rPh>
    <rPh sb="13" eb="15">
      <t>カンキョウ</t>
    </rPh>
    <rPh sb="17" eb="18">
      <t>マモ</t>
    </rPh>
    <rPh sb="19" eb="20">
      <t>カイ</t>
    </rPh>
    <phoneticPr fontId="12"/>
  </si>
  <si>
    <t>深渡戸地区農地・
水・環境を守る会</t>
    <rPh sb="0" eb="1">
      <t>フカ</t>
    </rPh>
    <rPh sb="1" eb="2">
      <t>ワタ</t>
    </rPh>
    <rPh sb="2" eb="3">
      <t>ト</t>
    </rPh>
    <rPh sb="3" eb="5">
      <t>チク</t>
    </rPh>
    <rPh sb="5" eb="7">
      <t>ノウチ</t>
    </rPh>
    <rPh sb="9" eb="10">
      <t>ミズ</t>
    </rPh>
    <rPh sb="11" eb="13">
      <t>カンキョウ</t>
    </rPh>
    <rPh sb="14" eb="15">
      <t>マモ</t>
    </rPh>
    <rPh sb="16" eb="17">
      <t>カイ</t>
    </rPh>
    <phoneticPr fontId="12"/>
  </si>
  <si>
    <t>弥六内地区農地・
水・環境を守る会</t>
    <rPh sb="0" eb="1">
      <t>ヤ</t>
    </rPh>
    <rPh sb="1" eb="2">
      <t>6</t>
    </rPh>
    <rPh sb="2" eb="3">
      <t>ウチ</t>
    </rPh>
    <rPh sb="3" eb="5">
      <t>チク</t>
    </rPh>
    <rPh sb="5" eb="7">
      <t>ノウチ</t>
    </rPh>
    <rPh sb="9" eb="10">
      <t>ミズ</t>
    </rPh>
    <rPh sb="11" eb="13">
      <t>カンキョウ</t>
    </rPh>
    <rPh sb="14" eb="15">
      <t>マモ</t>
    </rPh>
    <rPh sb="16" eb="17">
      <t>カイ</t>
    </rPh>
    <phoneticPr fontId="12"/>
  </si>
  <si>
    <t>皮籠
ゆうゆうクラブ</t>
    <rPh sb="0" eb="1">
      <t>ヒ</t>
    </rPh>
    <rPh sb="1" eb="2">
      <t>カゴ</t>
    </rPh>
    <phoneticPr fontId="12"/>
  </si>
  <si>
    <t>深渡戸
ふるさと保全会</t>
    <rPh sb="0" eb="1">
      <t>フカ</t>
    </rPh>
    <rPh sb="1" eb="2">
      <t>ワタ</t>
    </rPh>
    <rPh sb="2" eb="3">
      <t>ト</t>
    </rPh>
    <rPh sb="8" eb="10">
      <t>ホゼン</t>
    </rPh>
    <rPh sb="10" eb="11">
      <t>カイ</t>
    </rPh>
    <phoneticPr fontId="12"/>
  </si>
  <si>
    <t>反町
ふるさと守る会</t>
    <rPh sb="0" eb="2">
      <t>ソリマチ</t>
    </rPh>
    <rPh sb="7" eb="8">
      <t>マモ</t>
    </rPh>
    <rPh sb="9" eb="10">
      <t>カイ</t>
    </rPh>
    <phoneticPr fontId="12"/>
  </si>
  <si>
    <t>千田地区
ふるさとづくり会</t>
    <rPh sb="0" eb="1">
      <t>セン</t>
    </rPh>
    <rPh sb="1" eb="2">
      <t>タ</t>
    </rPh>
    <rPh sb="2" eb="4">
      <t>チク</t>
    </rPh>
    <rPh sb="12" eb="13">
      <t>カイ</t>
    </rPh>
    <phoneticPr fontId="12"/>
  </si>
  <si>
    <t>小田川
環境保全会</t>
    <rPh sb="0" eb="3">
      <t>オダガワ</t>
    </rPh>
    <rPh sb="4" eb="6">
      <t>カンキョウ</t>
    </rPh>
    <rPh sb="6" eb="8">
      <t>ホゼン</t>
    </rPh>
    <rPh sb="8" eb="9">
      <t>カイ</t>
    </rPh>
    <phoneticPr fontId="12"/>
  </si>
  <si>
    <t>上新城
大地の番人</t>
    <rPh sb="0" eb="1">
      <t>カミ</t>
    </rPh>
    <rPh sb="1" eb="3">
      <t>シンジョウ</t>
    </rPh>
    <rPh sb="4" eb="6">
      <t>ダイチ</t>
    </rPh>
    <rPh sb="7" eb="9">
      <t>バンニン</t>
    </rPh>
    <phoneticPr fontId="12"/>
  </si>
  <si>
    <t>久田野地区
農地・水・環境
保全会</t>
    <rPh sb="0" eb="2">
      <t>ヒサタ</t>
    </rPh>
    <rPh sb="2" eb="3">
      <t>ノ</t>
    </rPh>
    <rPh sb="3" eb="5">
      <t>チク</t>
    </rPh>
    <rPh sb="6" eb="8">
      <t>ノウチ</t>
    </rPh>
    <rPh sb="9" eb="10">
      <t>ミズ</t>
    </rPh>
    <rPh sb="11" eb="13">
      <t>カンキョウ</t>
    </rPh>
    <rPh sb="14" eb="16">
      <t>ホゼン</t>
    </rPh>
    <rPh sb="16" eb="17">
      <t>カイ</t>
    </rPh>
    <phoneticPr fontId="12"/>
  </si>
  <si>
    <t>八内ふるさと
保全会活動組織</t>
    <rPh sb="0" eb="1">
      <t>ハチ</t>
    </rPh>
    <rPh sb="1" eb="2">
      <t>ウチ</t>
    </rPh>
    <rPh sb="7" eb="9">
      <t>ホゼン</t>
    </rPh>
    <rPh sb="9" eb="10">
      <t>カイ</t>
    </rPh>
    <rPh sb="10" eb="12">
      <t>カツドウ</t>
    </rPh>
    <rPh sb="12" eb="14">
      <t>ソシキ</t>
    </rPh>
    <phoneticPr fontId="12"/>
  </si>
  <si>
    <t>真船
ふるさとつくりたい</t>
    <rPh sb="0" eb="2">
      <t>マフネ</t>
    </rPh>
    <phoneticPr fontId="12"/>
  </si>
  <si>
    <t>和田第９区農地・
水環境保全会</t>
    <rPh sb="0" eb="2">
      <t>ワダ</t>
    </rPh>
    <rPh sb="2" eb="3">
      <t>ダイ</t>
    </rPh>
    <rPh sb="4" eb="5">
      <t>ク</t>
    </rPh>
    <rPh sb="5" eb="7">
      <t>ノウチ</t>
    </rPh>
    <rPh sb="9" eb="10">
      <t>ミズ</t>
    </rPh>
    <rPh sb="10" eb="12">
      <t>カンキョウ</t>
    </rPh>
    <rPh sb="12" eb="14">
      <t>ホゼン</t>
    </rPh>
    <rPh sb="14" eb="15">
      <t>カイ</t>
    </rPh>
    <phoneticPr fontId="12"/>
  </si>
  <si>
    <t>崎川集落
資源保全会</t>
    <rPh sb="0" eb="2">
      <t>サキカワ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</si>
  <si>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上吉田環境保全
活動協議会</t>
    <rPh sb="0" eb="1">
      <t>カミ</t>
    </rPh>
    <rPh sb="1" eb="3">
      <t>ヨシダ</t>
    </rPh>
    <rPh sb="3" eb="5">
      <t>カンキョウ</t>
    </rPh>
    <rPh sb="5" eb="7">
      <t>ホゼン</t>
    </rPh>
    <rPh sb="8" eb="10">
      <t>カツドウ</t>
    </rPh>
    <rPh sb="10" eb="13">
      <t>キョウギカイ</t>
    </rPh>
    <phoneticPr fontId="12"/>
  </si>
  <si>
    <t>大豆田ふるさと
環境保全会</t>
    <rPh sb="0" eb="3">
      <t>オオマメダ</t>
    </rPh>
    <rPh sb="8" eb="10">
      <t>カンキョウ</t>
    </rPh>
    <rPh sb="10" eb="12">
      <t>ホゼン</t>
    </rPh>
    <rPh sb="12" eb="13">
      <t>カイ</t>
    </rPh>
    <phoneticPr fontId="12"/>
  </si>
  <si>
    <t>東田面の
ふるさとを守る会</t>
    <rPh sb="0" eb="1">
      <t>ヒガシ</t>
    </rPh>
    <rPh sb="1" eb="2">
      <t>タ</t>
    </rPh>
    <rPh sb="2" eb="3">
      <t>メン</t>
    </rPh>
    <rPh sb="10" eb="11">
      <t>マモ</t>
    </rPh>
    <rPh sb="12" eb="13">
      <t>カイ</t>
    </rPh>
    <phoneticPr fontId="12"/>
  </si>
  <si>
    <t>下馬渡農地・水
環境保全会</t>
    <rPh sb="0" eb="1">
      <t>シモ</t>
    </rPh>
    <rPh sb="1" eb="2">
      <t>ウマ</t>
    </rPh>
    <rPh sb="2" eb="3">
      <t>ト</t>
    </rPh>
    <rPh sb="3" eb="5">
      <t>ノウチ</t>
    </rPh>
    <rPh sb="6" eb="7">
      <t>ミズ</t>
    </rPh>
    <rPh sb="8" eb="10">
      <t>カンキョウ</t>
    </rPh>
    <rPh sb="10" eb="12">
      <t>ホゼン</t>
    </rPh>
    <rPh sb="12" eb="13">
      <t>カイ</t>
    </rPh>
    <phoneticPr fontId="12"/>
  </si>
  <si>
    <t>中田浜
環境保全会</t>
    <rPh sb="0" eb="2">
      <t>ナカタ</t>
    </rPh>
    <rPh sb="2" eb="3">
      <t>ハマ</t>
    </rPh>
    <rPh sb="4" eb="6">
      <t>カンキョウ</t>
    </rPh>
    <rPh sb="6" eb="8">
      <t>ホゼン</t>
    </rPh>
    <rPh sb="8" eb="9">
      <t>カイ</t>
    </rPh>
    <phoneticPr fontId="12"/>
  </si>
  <si>
    <t>小貫
環境保全組合</t>
    <phoneticPr fontId="12"/>
  </si>
  <si>
    <t>東大畑
地域保全隊</t>
    <rPh sb="4" eb="6">
      <t>チイキ</t>
    </rPh>
    <phoneticPr fontId="12"/>
  </si>
  <si>
    <t>北屋形・平後地域
資源保全会</t>
    <phoneticPr fontId="12"/>
  </si>
  <si>
    <t>糠沢２区地域
環境保全会</t>
    <rPh sb="0" eb="1">
      <t>ヌカ</t>
    </rPh>
    <rPh sb="1" eb="2">
      <t>サワ</t>
    </rPh>
    <rPh sb="3" eb="4">
      <t>ク</t>
    </rPh>
    <rPh sb="4" eb="6">
      <t>チイキ</t>
    </rPh>
    <rPh sb="7" eb="9">
      <t>カンキョウ</t>
    </rPh>
    <rPh sb="9" eb="11">
      <t>ホゼン</t>
    </rPh>
    <rPh sb="11" eb="12">
      <t>カイ</t>
    </rPh>
    <phoneticPr fontId="12"/>
  </si>
  <si>
    <t>糠沢４区
地域振興会</t>
    <rPh sb="0" eb="1">
      <t>ヌカ</t>
    </rPh>
    <rPh sb="1" eb="2">
      <t>サワ</t>
    </rPh>
    <rPh sb="3" eb="4">
      <t>ク</t>
    </rPh>
    <rPh sb="5" eb="7">
      <t>チイキ</t>
    </rPh>
    <rPh sb="7" eb="10">
      <t>シンコウカイ</t>
    </rPh>
    <phoneticPr fontId="12"/>
  </si>
  <si>
    <t>糠沢６区地域
資源・環境保全隊</t>
    <rPh sb="0" eb="1">
      <t>ヌカ</t>
    </rPh>
    <rPh sb="1" eb="2">
      <t>サワ</t>
    </rPh>
    <rPh sb="3" eb="4">
      <t>ク</t>
    </rPh>
    <rPh sb="4" eb="6">
      <t>チイキ</t>
    </rPh>
    <rPh sb="7" eb="9">
      <t>シゲン</t>
    </rPh>
    <rPh sb="10" eb="12">
      <t>カンキョウ</t>
    </rPh>
    <rPh sb="12" eb="14">
      <t>ホゼン</t>
    </rPh>
    <rPh sb="14" eb="15">
      <t>タイ</t>
    </rPh>
    <phoneticPr fontId="12"/>
  </si>
  <si>
    <t>糠沢８区
資源保全隊</t>
    <rPh sb="0" eb="1">
      <t>ヌカ</t>
    </rPh>
    <rPh sb="1" eb="2">
      <t>サワ</t>
    </rPh>
    <rPh sb="3" eb="4">
      <t>ク</t>
    </rPh>
    <rPh sb="5" eb="7">
      <t>シゲン</t>
    </rPh>
    <rPh sb="7" eb="9">
      <t>ホゼン</t>
    </rPh>
    <rPh sb="9" eb="10">
      <t>タイ</t>
    </rPh>
    <phoneticPr fontId="12"/>
  </si>
  <si>
    <t>糠沢１区
環境保全会</t>
    <rPh sb="0" eb="1">
      <t>ヌカ</t>
    </rPh>
    <rPh sb="1" eb="2">
      <t>サワ</t>
    </rPh>
    <rPh sb="3" eb="4">
      <t>ク</t>
    </rPh>
    <rPh sb="5" eb="7">
      <t>カンキョウ</t>
    </rPh>
    <rPh sb="7" eb="9">
      <t>ホゼン</t>
    </rPh>
    <rPh sb="9" eb="10">
      <t>カイ</t>
    </rPh>
    <phoneticPr fontId="12"/>
  </si>
  <si>
    <t>小平集落
資源保全会</t>
    <rPh sb="8" eb="9">
      <t>ゼン</t>
    </rPh>
    <phoneticPr fontId="12"/>
  </si>
  <si>
    <t>花とみどりの瀬成田</t>
    <rPh sb="0" eb="1">
      <t>ハナ</t>
    </rPh>
    <rPh sb="6" eb="7">
      <t>セ</t>
    </rPh>
    <rPh sb="7" eb="9">
      <t>ナリタ</t>
    </rPh>
    <phoneticPr fontId="12"/>
  </si>
  <si>
    <t>山戸田環境管理組合</t>
    <rPh sb="0" eb="1">
      <t>ヤマ</t>
    </rPh>
    <rPh sb="1" eb="3">
      <t>トダ</t>
    </rPh>
    <rPh sb="3" eb="5">
      <t>カンキョウ</t>
    </rPh>
    <rPh sb="5" eb="7">
      <t>カンリ</t>
    </rPh>
    <rPh sb="7" eb="9">
      <t>クミアイ</t>
    </rPh>
    <phoneticPr fontId="12"/>
  </si>
  <si>
    <t>泉田農地水保全会</t>
    <rPh sb="0" eb="2">
      <t>イズミダ</t>
    </rPh>
    <rPh sb="2" eb="4">
      <t>ノウチ</t>
    </rPh>
    <rPh sb="4" eb="5">
      <t>ミズ</t>
    </rPh>
    <rPh sb="5" eb="7">
      <t>ホゼン</t>
    </rPh>
    <rPh sb="7" eb="8">
      <t>カイ</t>
    </rPh>
    <phoneticPr fontId="12"/>
  </si>
  <si>
    <t>若栗環境保全会</t>
    <rPh sb="0" eb="1">
      <t>ワカ</t>
    </rPh>
    <rPh sb="1" eb="2">
      <t>クリ</t>
    </rPh>
    <rPh sb="2" eb="4">
      <t>カンキョウ</t>
    </rPh>
    <rPh sb="4" eb="6">
      <t>ホゼン</t>
    </rPh>
    <rPh sb="6" eb="7">
      <t>カイ</t>
    </rPh>
    <phoneticPr fontId="12"/>
  </si>
  <si>
    <t>玉野農地保全会</t>
    <rPh sb="0" eb="2">
      <t>タマノ</t>
    </rPh>
    <rPh sb="2" eb="4">
      <t>ノウチ</t>
    </rPh>
    <rPh sb="4" eb="6">
      <t>ホゼン</t>
    </rPh>
    <rPh sb="6" eb="7">
      <t>カイ</t>
    </rPh>
    <phoneticPr fontId="12"/>
  </si>
  <si>
    <t>堤環境保全会</t>
    <rPh sb="0" eb="1">
      <t>ツツミ</t>
    </rPh>
    <rPh sb="1" eb="3">
      <t>カンキョウ</t>
    </rPh>
    <rPh sb="3" eb="5">
      <t>ホゼン</t>
    </rPh>
    <rPh sb="5" eb="6">
      <t>カイ</t>
    </rPh>
    <phoneticPr fontId="12"/>
  </si>
  <si>
    <t>一色環境保全会</t>
    <rPh sb="0" eb="2">
      <t>イッシキ</t>
    </rPh>
    <rPh sb="2" eb="4">
      <t>カンキョウ</t>
    </rPh>
    <rPh sb="4" eb="6">
      <t>ホゼン</t>
    </rPh>
    <rPh sb="6" eb="7">
      <t>カイ</t>
    </rPh>
    <phoneticPr fontId="12"/>
  </si>
  <si>
    <t>梁取集落保全会</t>
    <rPh sb="0" eb="2">
      <t>ヤナトリ</t>
    </rPh>
    <rPh sb="2" eb="4">
      <t>シュウラク</t>
    </rPh>
    <rPh sb="4" eb="6">
      <t>ホゼン</t>
    </rPh>
    <rPh sb="6" eb="7">
      <t>カイ</t>
    </rPh>
    <phoneticPr fontId="12"/>
  </si>
  <si>
    <t>関本みどりクラブ</t>
    <rPh sb="0" eb="2">
      <t>セキモト</t>
    </rPh>
    <phoneticPr fontId="12"/>
  </si>
  <si>
    <t>田部環境保全会</t>
    <phoneticPr fontId="12"/>
  </si>
  <si>
    <t>界蛍の里をつくる会</t>
    <phoneticPr fontId="12"/>
  </si>
  <si>
    <t>下山環境保全会</t>
    <rPh sb="0" eb="2">
      <t>シモヤマ</t>
    </rPh>
    <rPh sb="2" eb="4">
      <t>カンキョウ</t>
    </rPh>
    <rPh sb="4" eb="6">
      <t>ホゼン</t>
    </rPh>
    <rPh sb="6" eb="7">
      <t>カイ</t>
    </rPh>
    <phoneticPr fontId="12"/>
  </si>
  <si>
    <t>双ノ平環境保全会</t>
    <rPh sb="0" eb="1">
      <t>フタ</t>
    </rPh>
    <rPh sb="2" eb="3">
      <t>タイラ</t>
    </rPh>
    <rPh sb="3" eb="5">
      <t>カンキョウ</t>
    </rPh>
    <rPh sb="5" eb="7">
      <t>ホゼン</t>
    </rPh>
    <rPh sb="7" eb="8">
      <t>カイ</t>
    </rPh>
    <phoneticPr fontId="12"/>
  </si>
  <si>
    <t>逆川環境保全会</t>
    <rPh sb="0" eb="2">
      <t>サカサガワ</t>
    </rPh>
    <rPh sb="2" eb="4">
      <t>カンキョウ</t>
    </rPh>
    <rPh sb="4" eb="6">
      <t>ホゼン</t>
    </rPh>
    <rPh sb="6" eb="7">
      <t>カイ</t>
    </rPh>
    <phoneticPr fontId="12"/>
  </si>
  <si>
    <t>矢吹町</t>
    <rPh sb="0" eb="2">
      <t>ヤブキ</t>
    </rPh>
    <rPh sb="2" eb="3">
      <t>マチ</t>
    </rPh>
    <phoneticPr fontId="12"/>
  </si>
  <si>
    <t>矢吹町中野目
地域資源保全会</t>
    <rPh sb="0" eb="3">
      <t>ヤブキマチ</t>
    </rPh>
    <rPh sb="3" eb="6">
      <t>ナカノメ</t>
    </rPh>
    <rPh sb="7" eb="9">
      <t>チイキ</t>
    </rPh>
    <rPh sb="9" eb="11">
      <t>シゲン</t>
    </rPh>
    <rPh sb="11" eb="13">
      <t>ホゼン</t>
    </rPh>
    <rPh sb="13" eb="14">
      <t>カイ</t>
    </rPh>
    <phoneticPr fontId="12"/>
  </si>
  <si>
    <t>田内地区
自然を守る会</t>
    <rPh sb="0" eb="1">
      <t>タ</t>
    </rPh>
    <rPh sb="1" eb="2">
      <t>ナイ</t>
    </rPh>
    <rPh sb="2" eb="4">
      <t>チク</t>
    </rPh>
    <rPh sb="5" eb="7">
      <t>シゼン</t>
    </rPh>
    <rPh sb="8" eb="9">
      <t>マモ</t>
    </rPh>
    <rPh sb="10" eb="11">
      <t>カイ</t>
    </rPh>
    <phoneticPr fontId="12"/>
  </si>
  <si>
    <t>大和久水利組合</t>
    <rPh sb="0" eb="2">
      <t>オオワ</t>
    </rPh>
    <rPh sb="2" eb="3">
      <t>キュウ</t>
    </rPh>
    <rPh sb="3" eb="5">
      <t>スイリ</t>
    </rPh>
    <rPh sb="5" eb="7">
      <t>クミアイ</t>
    </rPh>
    <phoneticPr fontId="12"/>
  </si>
  <si>
    <t>鍋内環境活動組織</t>
    <rPh sb="0" eb="1">
      <t>ナベ</t>
    </rPh>
    <rPh sb="1" eb="2">
      <t>ウチ</t>
    </rPh>
    <rPh sb="2" eb="4">
      <t>カンキョウ</t>
    </rPh>
    <rPh sb="4" eb="6">
      <t>カツドウ</t>
    </rPh>
    <rPh sb="6" eb="8">
      <t>ソシキ</t>
    </rPh>
    <phoneticPr fontId="12"/>
  </si>
  <si>
    <t>一本木地区
活動組織</t>
    <rPh sb="0" eb="3">
      <t>イッポンギ</t>
    </rPh>
    <rPh sb="3" eb="5">
      <t>チク</t>
    </rPh>
    <rPh sb="6" eb="10">
      <t>カツドウソシキ</t>
    </rPh>
    <phoneticPr fontId="12"/>
  </si>
  <si>
    <t>寺内環境を守る会</t>
    <rPh sb="0" eb="2">
      <t>テラウチ</t>
    </rPh>
    <rPh sb="2" eb="4">
      <t>カンキョウ</t>
    </rPh>
    <rPh sb="5" eb="6">
      <t>マモ</t>
    </rPh>
    <rPh sb="7" eb="8">
      <t>カイ</t>
    </rPh>
    <phoneticPr fontId="12"/>
  </si>
  <si>
    <t>○</t>
    <phoneticPr fontId="12"/>
  </si>
  <si>
    <t>北高野活動組織</t>
    <rPh sb="0" eb="1">
      <t>キタ</t>
    </rPh>
    <rPh sb="1" eb="3">
      <t>タカノ</t>
    </rPh>
    <rPh sb="3" eb="5">
      <t>カツドウ</t>
    </rPh>
    <rPh sb="5" eb="7">
      <t>ソシキ</t>
    </rPh>
    <phoneticPr fontId="12"/>
  </si>
  <si>
    <t>堤沢区活動組織</t>
    <rPh sb="0" eb="1">
      <t>ツツミ</t>
    </rPh>
    <rPh sb="1" eb="2">
      <t>サワ</t>
    </rPh>
    <rPh sb="2" eb="3">
      <t>ク</t>
    </rPh>
    <rPh sb="3" eb="5">
      <t>カツドウ</t>
    </rPh>
    <rPh sb="5" eb="7">
      <t>ソシキ</t>
    </rPh>
    <phoneticPr fontId="12"/>
  </si>
  <si>
    <t>平沢保全会組織</t>
    <rPh sb="0" eb="2">
      <t>ヒラサワ</t>
    </rPh>
    <rPh sb="2" eb="5">
      <t>ホゼンカイ</t>
    </rPh>
    <rPh sb="5" eb="7">
      <t>ソシキ</t>
    </rPh>
    <phoneticPr fontId="12"/>
  </si>
  <si>
    <t>鈴渕資源保全会</t>
    <rPh sb="0" eb="1">
      <t>スズ</t>
    </rPh>
    <rPh sb="1" eb="2">
      <t>フチ</t>
    </rPh>
    <rPh sb="2" eb="4">
      <t>シゲン</t>
    </rPh>
    <rPh sb="4" eb="7">
      <t>ホゼンカイ</t>
    </rPh>
    <phoneticPr fontId="12"/>
  </si>
  <si>
    <t>小松地区農地水路保全会</t>
    <phoneticPr fontId="12"/>
  </si>
  <si>
    <t>西木流活動組織</t>
    <rPh sb="0" eb="1">
      <t>ニシ</t>
    </rPh>
    <rPh sb="1" eb="2">
      <t>キ</t>
    </rPh>
    <rPh sb="2" eb="3">
      <t>リュウ</t>
    </rPh>
    <rPh sb="3" eb="5">
      <t>カツドウ</t>
    </rPh>
    <rPh sb="5" eb="7">
      <t>ソシキ</t>
    </rPh>
    <phoneticPr fontId="12"/>
  </si>
  <si>
    <t>會津原宿保全会</t>
    <phoneticPr fontId="12"/>
  </si>
  <si>
    <t>三城潟農地を守る会</t>
    <rPh sb="0" eb="1">
      <t>サン</t>
    </rPh>
    <rPh sb="1" eb="2">
      <t>シロ</t>
    </rPh>
    <rPh sb="2" eb="3">
      <t>ガタ</t>
    </rPh>
    <rPh sb="3" eb="5">
      <t>ノウチ</t>
    </rPh>
    <rPh sb="6" eb="7">
      <t>マモ</t>
    </rPh>
    <rPh sb="8" eb="9">
      <t>カイ</t>
    </rPh>
    <phoneticPr fontId="12"/>
  </si>
  <si>
    <t>西久保
資源保全会</t>
    <rPh sb="0" eb="3">
      <t>ニシクボ</t>
    </rPh>
    <rPh sb="4" eb="6">
      <t>シゲン</t>
    </rPh>
    <rPh sb="6" eb="8">
      <t>ホゼン</t>
    </rPh>
    <rPh sb="8" eb="9">
      <t>カイ</t>
    </rPh>
    <phoneticPr fontId="12"/>
  </si>
  <si>
    <t>白木城
農地守る会</t>
    <rPh sb="0" eb="1">
      <t>シロ</t>
    </rPh>
    <rPh sb="1" eb="2">
      <t>キ</t>
    </rPh>
    <rPh sb="2" eb="3">
      <t>シロ</t>
    </rPh>
    <rPh sb="4" eb="6">
      <t>ノウチ</t>
    </rPh>
    <rPh sb="6" eb="7">
      <t>マモ</t>
    </rPh>
    <rPh sb="8" eb="9">
      <t>カイ</t>
    </rPh>
    <phoneticPr fontId="12"/>
  </si>
  <si>
    <t>酸川野・田茂沢資源保全会</t>
    <rPh sb="0" eb="1">
      <t>ス</t>
    </rPh>
    <rPh sb="1" eb="2">
      <t>カワ</t>
    </rPh>
    <rPh sb="2" eb="3">
      <t>ノ</t>
    </rPh>
    <rPh sb="4" eb="5">
      <t>タ</t>
    </rPh>
    <rPh sb="5" eb="6">
      <t>シゲ</t>
    </rPh>
    <rPh sb="6" eb="7">
      <t>サワ</t>
    </rPh>
    <rPh sb="7" eb="9">
      <t>シゲン</t>
    </rPh>
    <rPh sb="9" eb="11">
      <t>ホゼン</t>
    </rPh>
    <rPh sb="11" eb="12">
      <t>カイ</t>
    </rPh>
    <phoneticPr fontId="12"/>
  </si>
  <si>
    <t>松橋地区
環境保全会</t>
    <rPh sb="0" eb="1">
      <t>マツ</t>
    </rPh>
    <rPh sb="1" eb="2">
      <t>ハシ</t>
    </rPh>
    <rPh sb="2" eb="4">
      <t>チク</t>
    </rPh>
    <rPh sb="5" eb="7">
      <t>カンキョウ</t>
    </rPh>
    <rPh sb="7" eb="9">
      <t>ホゼン</t>
    </rPh>
    <rPh sb="9" eb="10">
      <t>カイ</t>
    </rPh>
    <phoneticPr fontId="12"/>
  </si>
  <si>
    <t>小田地区
ふるさとを守る会</t>
    <rPh sb="0" eb="2">
      <t>オダ</t>
    </rPh>
    <rPh sb="2" eb="4">
      <t>チク</t>
    </rPh>
    <rPh sb="10" eb="11">
      <t>マモ</t>
    </rPh>
    <rPh sb="12" eb="13">
      <t>カイ</t>
    </rPh>
    <phoneticPr fontId="12"/>
  </si>
  <si>
    <t>御池田
多機能委員会</t>
    <rPh sb="0" eb="1">
      <t>オ</t>
    </rPh>
    <rPh sb="1" eb="3">
      <t>イケダ</t>
    </rPh>
    <rPh sb="4" eb="7">
      <t>タキノウ</t>
    </rPh>
    <rPh sb="7" eb="10">
      <t>イインカイ</t>
    </rPh>
    <phoneticPr fontId="12"/>
  </si>
  <si>
    <t>見明新農地
保全委員会</t>
    <rPh sb="0" eb="1">
      <t>ケン</t>
    </rPh>
    <rPh sb="1" eb="2">
      <t>ミョウ</t>
    </rPh>
    <rPh sb="2" eb="3">
      <t>シン</t>
    </rPh>
    <rPh sb="3" eb="5">
      <t>ノウチ</t>
    </rPh>
    <rPh sb="6" eb="8">
      <t>ホゼン</t>
    </rPh>
    <rPh sb="8" eb="11">
      <t>イインカイ</t>
    </rPh>
    <phoneticPr fontId="12"/>
  </si>
  <si>
    <t>相川地域
資源保全会</t>
    <rPh sb="0" eb="2">
      <t>アイカワ</t>
    </rPh>
    <rPh sb="2" eb="4">
      <t>チイキ</t>
    </rPh>
    <rPh sb="5" eb="7">
      <t>シゲン</t>
    </rPh>
    <rPh sb="7" eb="10">
      <t>ホゼンカイ</t>
    </rPh>
    <phoneticPr fontId="12"/>
  </si>
  <si>
    <t>池ノ端地域
資源保全会</t>
    <rPh sb="0" eb="1">
      <t>イケ</t>
    </rPh>
    <rPh sb="2" eb="3">
      <t>ハタ</t>
    </rPh>
    <rPh sb="3" eb="5">
      <t>チイキ</t>
    </rPh>
    <rPh sb="6" eb="8">
      <t>シゲン</t>
    </rPh>
    <rPh sb="8" eb="11">
      <t>ホゼンカイ</t>
    </rPh>
    <phoneticPr fontId="12"/>
  </si>
  <si>
    <t>大石地域
資源保全会</t>
    <rPh sb="0" eb="2">
      <t>オオイシ</t>
    </rPh>
    <rPh sb="2" eb="4">
      <t>チイキ</t>
    </rPh>
    <rPh sb="5" eb="7">
      <t>シゲン</t>
    </rPh>
    <rPh sb="7" eb="10">
      <t>ホゼンカイ</t>
    </rPh>
    <phoneticPr fontId="12"/>
  </si>
  <si>
    <t>長野
農地水の会</t>
    <rPh sb="0" eb="2">
      <t>ナガノ</t>
    </rPh>
    <rPh sb="3" eb="5">
      <t>ノウチ</t>
    </rPh>
    <rPh sb="5" eb="6">
      <t>ミズ</t>
    </rPh>
    <rPh sb="7" eb="8">
      <t>カイ</t>
    </rPh>
    <phoneticPr fontId="12"/>
  </si>
  <si>
    <t>小塩農友会
活動組織</t>
    <rPh sb="0" eb="2">
      <t>コシオ</t>
    </rPh>
    <rPh sb="2" eb="3">
      <t>ノウ</t>
    </rPh>
    <rPh sb="3" eb="4">
      <t>ユウ</t>
    </rPh>
    <rPh sb="4" eb="5">
      <t>カイ</t>
    </rPh>
    <rPh sb="6" eb="8">
      <t>カツドウ</t>
    </rPh>
    <rPh sb="8" eb="10">
      <t>ソシキ</t>
    </rPh>
    <phoneticPr fontId="12"/>
  </si>
  <si>
    <t>木伏
環境保全会</t>
    <rPh sb="0" eb="2">
      <t>キブセ</t>
    </rPh>
    <rPh sb="3" eb="5">
      <t>カンキョウ</t>
    </rPh>
    <rPh sb="5" eb="7">
      <t>ホゼン</t>
    </rPh>
    <rPh sb="7" eb="8">
      <t>カイ</t>
    </rPh>
    <phoneticPr fontId="12"/>
  </si>
  <si>
    <t>小塩農地多面的機能保全管理会</t>
    <rPh sb="0" eb="2">
      <t>コシオ</t>
    </rPh>
    <rPh sb="2" eb="4">
      <t>ノウチ</t>
    </rPh>
    <rPh sb="4" eb="7">
      <t>タメンテキ</t>
    </rPh>
    <rPh sb="7" eb="9">
      <t>キノウ</t>
    </rPh>
    <rPh sb="9" eb="11">
      <t>ホゼン</t>
    </rPh>
    <rPh sb="11" eb="13">
      <t>カンリ</t>
    </rPh>
    <rPh sb="13" eb="14">
      <t>カイ</t>
    </rPh>
    <phoneticPr fontId="12"/>
  </si>
  <si>
    <t>菅谷地区
活動組織</t>
    <rPh sb="0" eb="2">
      <t>スガヤ</t>
    </rPh>
    <rPh sb="2" eb="4">
      <t>チク</t>
    </rPh>
    <rPh sb="5" eb="9">
      <t>カツドウソシキ</t>
    </rPh>
    <phoneticPr fontId="12"/>
  </si>
  <si>
    <t>山潟資源保存会</t>
    <rPh sb="0" eb="1">
      <t>ヤマ</t>
    </rPh>
    <rPh sb="1" eb="2">
      <t>ガタ</t>
    </rPh>
    <rPh sb="2" eb="4">
      <t>シゲン</t>
    </rPh>
    <rPh sb="4" eb="6">
      <t>ホゾン</t>
    </rPh>
    <rPh sb="6" eb="7">
      <t>ゼンカイ</t>
    </rPh>
    <phoneticPr fontId="12"/>
  </si>
  <si>
    <t>寺山地区
農村環境保全会</t>
    <phoneticPr fontId="12"/>
  </si>
  <si>
    <t>ながれ環境保全会</t>
    <phoneticPr fontId="12"/>
  </si>
  <si>
    <t>福井
農村環境保全会</t>
    <phoneticPr fontId="12"/>
  </si>
  <si>
    <t>宮組環境保全隊</t>
    <rPh sb="0" eb="1">
      <t>ミヤ</t>
    </rPh>
    <rPh sb="1" eb="2">
      <t>クミ</t>
    </rPh>
    <rPh sb="2" eb="4">
      <t>カンキョウ</t>
    </rPh>
    <rPh sb="4" eb="6">
      <t>ホゼン</t>
    </rPh>
    <rPh sb="6" eb="7">
      <t>タイ</t>
    </rPh>
    <phoneticPr fontId="12"/>
  </si>
  <si>
    <t>立子山栃窪
活動組織</t>
    <rPh sb="0" eb="3">
      <t>タツゴヤマ</t>
    </rPh>
    <rPh sb="3" eb="5">
      <t>トチクボ</t>
    </rPh>
    <rPh sb="6" eb="8">
      <t>カツドウ</t>
    </rPh>
    <rPh sb="8" eb="10">
      <t>ソシキ</t>
    </rPh>
    <phoneticPr fontId="12"/>
  </si>
  <si>
    <t>庭坂地区土地総
地域資源保全会</t>
    <rPh sb="0" eb="2">
      <t>にわさか</t>
    </rPh>
    <rPh sb="2" eb="4">
      <t>ちく</t>
    </rPh>
    <rPh sb="4" eb="6">
      <t>とち</t>
    </rPh>
    <rPh sb="6" eb="7">
      <t>そう</t>
    </rPh>
    <rPh sb="8" eb="10">
      <t>ちいき</t>
    </rPh>
    <rPh sb="10" eb="12">
      <t>しげん</t>
    </rPh>
    <rPh sb="12" eb="15">
      <t>ほぜんかい</t>
    </rPh>
    <phoneticPr fontId="12" type="Hiragana"/>
  </si>
  <si>
    <t>笹森グループ</t>
    <rPh sb="0" eb="2">
      <t>ササモリ</t>
    </rPh>
    <phoneticPr fontId="12"/>
  </si>
  <si>
    <t>三極集落</t>
    <rPh sb="0" eb="1">
      <t>サン</t>
    </rPh>
    <rPh sb="2" eb="4">
      <t>シュウラク</t>
    </rPh>
    <phoneticPr fontId="12"/>
  </si>
  <si>
    <t>明治北町内会２班</t>
    <rPh sb="0" eb="2">
      <t>メイジ</t>
    </rPh>
    <rPh sb="2" eb="4">
      <t>キタマチ</t>
    </rPh>
    <rPh sb="4" eb="5">
      <t>ナイ</t>
    </rPh>
    <rPh sb="5" eb="6">
      <t>カイ</t>
    </rPh>
    <rPh sb="7" eb="8">
      <t>ハン</t>
    </rPh>
    <phoneticPr fontId="12"/>
  </si>
  <si>
    <t>加藤地区
地域資源保全会</t>
    <rPh sb="0" eb="2">
      <t>カトウ</t>
    </rPh>
    <rPh sb="2" eb="4">
      <t>チク</t>
    </rPh>
    <rPh sb="5" eb="7">
      <t>チイキ</t>
    </rPh>
    <rPh sb="7" eb="9">
      <t>シゲン</t>
    </rPh>
    <rPh sb="9" eb="12">
      <t>ホゼンカイ</t>
    </rPh>
    <phoneticPr fontId="12"/>
  </si>
  <si>
    <t>原セ６区
環境保全会</t>
    <rPh sb="0" eb="1">
      <t>ハラ</t>
    </rPh>
    <rPh sb="3" eb="4">
      <t>ク</t>
    </rPh>
    <rPh sb="5" eb="7">
      <t>カンキョウ</t>
    </rPh>
    <rPh sb="7" eb="10">
      <t>ホゼンカイ</t>
    </rPh>
    <phoneticPr fontId="12"/>
  </si>
  <si>
    <t>大久保集落
資源保全会</t>
    <rPh sb="0" eb="3">
      <t>オオクボ</t>
    </rPh>
    <rPh sb="3" eb="5">
      <t>シュウラク</t>
    </rPh>
    <rPh sb="6" eb="8">
      <t>シゲン</t>
    </rPh>
    <rPh sb="8" eb="11">
      <t>ホゼンカイ</t>
    </rPh>
    <phoneticPr fontId="12"/>
  </si>
  <si>
    <t>大平浅川保全会</t>
    <rPh sb="0" eb="2">
      <t>オオタイラ</t>
    </rPh>
    <rPh sb="2" eb="4">
      <t>アサカワ</t>
    </rPh>
    <rPh sb="4" eb="7">
      <t>ホゼンカイ</t>
    </rPh>
    <phoneticPr fontId="12"/>
  </si>
  <si>
    <t>沼ヶ作集落</t>
    <rPh sb="0" eb="3">
      <t>ヌマガサク</t>
    </rPh>
    <rPh sb="3" eb="5">
      <t>シュウラク</t>
    </rPh>
    <phoneticPr fontId="12"/>
  </si>
  <si>
    <t>西ノ内
多面的機能保全会</t>
    <rPh sb="0" eb="1">
      <t>ニシ</t>
    </rPh>
    <rPh sb="2" eb="3">
      <t>ウチ</t>
    </rPh>
    <rPh sb="4" eb="7">
      <t>タメンテキ</t>
    </rPh>
    <rPh sb="7" eb="9">
      <t>キノウ</t>
    </rPh>
    <rPh sb="9" eb="12">
      <t>ホゼンカイ</t>
    </rPh>
    <phoneticPr fontId="12"/>
  </si>
  <si>
    <t>杉石
多面的機能保全会</t>
    <rPh sb="0" eb="2">
      <t>スギイシ</t>
    </rPh>
    <rPh sb="3" eb="6">
      <t>タメンテキ</t>
    </rPh>
    <rPh sb="6" eb="8">
      <t>キノウ</t>
    </rPh>
    <rPh sb="8" eb="10">
      <t>ホゼン</t>
    </rPh>
    <rPh sb="10" eb="11">
      <t>カイ</t>
    </rPh>
    <phoneticPr fontId="12"/>
  </si>
  <si>
    <t>成田西部
環境保全会</t>
    <rPh sb="0" eb="2">
      <t>ナリタ</t>
    </rPh>
    <rPh sb="2" eb="4">
      <t>セイブ</t>
    </rPh>
    <rPh sb="5" eb="7">
      <t>カンキョウ</t>
    </rPh>
    <rPh sb="7" eb="10">
      <t>ホゼンカイ</t>
    </rPh>
    <phoneticPr fontId="12"/>
  </si>
  <si>
    <t>杉５農地保全会</t>
    <rPh sb="0" eb="1">
      <t>スギ</t>
    </rPh>
    <rPh sb="2" eb="4">
      <t>ノウチ</t>
    </rPh>
    <rPh sb="4" eb="7">
      <t>ホゼンカイ</t>
    </rPh>
    <phoneticPr fontId="12"/>
  </si>
  <si>
    <t>初森一農地保全
管理組合</t>
    <rPh sb="0" eb="2">
      <t>ハツモリ</t>
    </rPh>
    <rPh sb="2" eb="3">
      <t>イチ</t>
    </rPh>
    <rPh sb="3" eb="4">
      <t>ノウ</t>
    </rPh>
    <rPh sb="4" eb="5">
      <t>チ</t>
    </rPh>
    <rPh sb="5" eb="7">
      <t>ホゼン</t>
    </rPh>
    <rPh sb="8" eb="10">
      <t>カンリ</t>
    </rPh>
    <rPh sb="10" eb="12">
      <t>クミアイ</t>
    </rPh>
    <phoneticPr fontId="12"/>
  </si>
  <si>
    <t>粟野環境保全会</t>
    <rPh sb="0" eb="2">
      <t>アワノ</t>
    </rPh>
    <rPh sb="2" eb="4">
      <t>カンキョウ</t>
    </rPh>
    <rPh sb="4" eb="7">
      <t>ホゼンカイ</t>
    </rPh>
    <phoneticPr fontId="12"/>
  </si>
  <si>
    <t>上原水と緑の会</t>
    <rPh sb="0" eb="2">
      <t>ウエハラ</t>
    </rPh>
    <rPh sb="2" eb="3">
      <t>ミズ</t>
    </rPh>
    <rPh sb="4" eb="5">
      <t>ミドリ</t>
    </rPh>
    <rPh sb="6" eb="7">
      <t>カイ</t>
    </rPh>
    <phoneticPr fontId="12"/>
  </si>
  <si>
    <t>桑折町</t>
    <rPh sb="0" eb="3">
      <t>コオリマチ</t>
    </rPh>
    <phoneticPr fontId="12"/>
  </si>
  <si>
    <t>桑折町計</t>
    <rPh sb="0" eb="2">
      <t>コオリ</t>
    </rPh>
    <rPh sb="2" eb="3">
      <t>マチ</t>
    </rPh>
    <rPh sb="3" eb="4">
      <t>ケイ</t>
    </rPh>
    <phoneticPr fontId="12"/>
  </si>
  <si>
    <t>山寺地域
資源保全会</t>
    <rPh sb="0" eb="2">
      <t>ヤマデラ</t>
    </rPh>
    <rPh sb="2" eb="4">
      <t>チイキ</t>
    </rPh>
    <rPh sb="5" eb="7">
      <t>シゲン</t>
    </rPh>
    <rPh sb="7" eb="9">
      <t>ホゼン</t>
    </rPh>
    <rPh sb="9" eb="10">
      <t>カイ</t>
    </rPh>
    <phoneticPr fontId="12"/>
  </si>
  <si>
    <t>芦ノ口地区農地維持活動組織</t>
    <rPh sb="0" eb="1">
      <t>アシ</t>
    </rPh>
    <rPh sb="2" eb="3">
      <t>グチ</t>
    </rPh>
    <rPh sb="3" eb="5">
      <t>チク</t>
    </rPh>
    <rPh sb="5" eb="7">
      <t>ノウチ</t>
    </rPh>
    <rPh sb="7" eb="9">
      <t>イジ</t>
    </rPh>
    <rPh sb="9" eb="11">
      <t>カツドウ</t>
    </rPh>
    <rPh sb="11" eb="13">
      <t>ソシキ</t>
    </rPh>
    <phoneticPr fontId="12"/>
  </si>
  <si>
    <t>早稲原ふるさとを守る会</t>
    <rPh sb="0" eb="2">
      <t>ワセ</t>
    </rPh>
    <rPh sb="2" eb="3">
      <t>ハラ</t>
    </rPh>
    <rPh sb="8" eb="9">
      <t>マモ</t>
    </rPh>
    <rPh sb="10" eb="11">
      <t>カイ</t>
    </rPh>
    <phoneticPr fontId="12"/>
  </si>
  <si>
    <t>安子島地域
資源保全会</t>
    <rPh sb="0" eb="3">
      <t>アコガシマ</t>
    </rPh>
    <rPh sb="3" eb="5">
      <t>チイキ</t>
    </rPh>
    <rPh sb="6" eb="8">
      <t>シゲン</t>
    </rPh>
    <rPh sb="8" eb="10">
      <t>ホゼン</t>
    </rPh>
    <rPh sb="10" eb="11">
      <t>カイ</t>
    </rPh>
    <phoneticPr fontId="12"/>
  </si>
  <si>
    <t>前田・鬼越地域
資源保全会</t>
    <rPh sb="0" eb="2">
      <t>マエダ</t>
    </rPh>
    <rPh sb="3" eb="4">
      <t>オニ</t>
    </rPh>
    <rPh sb="4" eb="5">
      <t>ゴ</t>
    </rPh>
    <rPh sb="5" eb="7">
      <t>チイキ</t>
    </rPh>
    <rPh sb="8" eb="10">
      <t>シゲン</t>
    </rPh>
    <rPh sb="10" eb="12">
      <t>ホゼン</t>
    </rPh>
    <rPh sb="12" eb="13">
      <t>カイ</t>
    </rPh>
    <phoneticPr fontId="12"/>
  </si>
  <si>
    <t>南高倉
環境保全委員会</t>
    <rPh sb="0" eb="1">
      <t>ミナミ</t>
    </rPh>
    <rPh sb="1" eb="3">
      <t>タカクラ</t>
    </rPh>
    <rPh sb="4" eb="6">
      <t>カンキョウ</t>
    </rPh>
    <rPh sb="6" eb="8">
      <t>ホゼン</t>
    </rPh>
    <rPh sb="8" eb="11">
      <t>イインカイ</t>
    </rPh>
    <phoneticPr fontId="12"/>
  </si>
  <si>
    <t>新屋敷地域
資源保全会</t>
    <rPh sb="0" eb="3">
      <t>シンヤシキ</t>
    </rPh>
    <rPh sb="3" eb="5">
      <t>チイキ</t>
    </rPh>
    <rPh sb="6" eb="8">
      <t>シゲン</t>
    </rPh>
    <rPh sb="8" eb="10">
      <t>ホゼン</t>
    </rPh>
    <rPh sb="10" eb="11">
      <t>カイ</t>
    </rPh>
    <phoneticPr fontId="12"/>
  </si>
  <si>
    <t>福田大室集落
資源保全会</t>
    <rPh sb="0" eb="2">
      <t>フクダ</t>
    </rPh>
    <rPh sb="2" eb="4">
      <t>オオムロ</t>
    </rPh>
    <rPh sb="4" eb="6">
      <t>シュウラク</t>
    </rPh>
    <rPh sb="7" eb="9">
      <t>シゲン</t>
    </rPh>
    <rPh sb="9" eb="11">
      <t>ホゼン</t>
    </rPh>
    <rPh sb="11" eb="12">
      <t>カイ</t>
    </rPh>
    <phoneticPr fontId="12"/>
  </si>
  <si>
    <t>太田輪環境保全会</t>
    <rPh sb="0" eb="2">
      <t>オオタ</t>
    </rPh>
    <rPh sb="2" eb="3">
      <t>ワ</t>
    </rPh>
    <rPh sb="3" eb="5">
      <t>カンキョウ</t>
    </rPh>
    <rPh sb="5" eb="8">
      <t>ホゼンカイ</t>
    </rPh>
    <phoneticPr fontId="12"/>
  </si>
  <si>
    <t>風袋地域守り隊</t>
    <rPh sb="0" eb="1">
      <t>カザ</t>
    </rPh>
    <rPh sb="1" eb="2">
      <t>ブクロ</t>
    </rPh>
    <rPh sb="2" eb="4">
      <t>チイキ</t>
    </rPh>
    <rPh sb="4" eb="5">
      <t>マモ</t>
    </rPh>
    <rPh sb="6" eb="7">
      <t>タイ</t>
    </rPh>
    <phoneticPr fontId="12"/>
  </si>
  <si>
    <t>旗宿結いの会</t>
    <rPh sb="0" eb="1">
      <t>ハタ</t>
    </rPh>
    <rPh sb="1" eb="2">
      <t>ヤド</t>
    </rPh>
    <rPh sb="2" eb="3">
      <t>ユ</t>
    </rPh>
    <rPh sb="5" eb="6">
      <t>カイ</t>
    </rPh>
    <phoneticPr fontId="12"/>
  </si>
  <si>
    <t>下羽原環境保全会</t>
    <rPh sb="0" eb="1">
      <t>シモ</t>
    </rPh>
    <rPh sb="1" eb="3">
      <t>ハバラ</t>
    </rPh>
    <rPh sb="3" eb="5">
      <t>カンキョウ</t>
    </rPh>
    <rPh sb="5" eb="8">
      <t>ホゼンカイ</t>
    </rPh>
    <phoneticPr fontId="12"/>
  </si>
  <si>
    <t>畑中環境保全会</t>
    <rPh sb="0" eb="2">
      <t>ハタナカ</t>
    </rPh>
    <rPh sb="2" eb="4">
      <t>カンキョウ</t>
    </rPh>
    <rPh sb="4" eb="7">
      <t>ホゼンカイ</t>
    </rPh>
    <phoneticPr fontId="12"/>
  </si>
  <si>
    <t>大畑保全会</t>
    <rPh sb="0" eb="2">
      <t>オオハタ</t>
    </rPh>
    <rPh sb="2" eb="4">
      <t>ホゼン</t>
    </rPh>
    <rPh sb="4" eb="5">
      <t>カイ</t>
    </rPh>
    <phoneticPr fontId="12"/>
  </si>
  <si>
    <t>須乗本田
地域資源保全会</t>
    <rPh sb="0" eb="1">
      <t>ス</t>
    </rPh>
    <rPh sb="1" eb="2">
      <t>ジョウ</t>
    </rPh>
    <rPh sb="2" eb="4">
      <t>ホンダ</t>
    </rPh>
    <rPh sb="5" eb="7">
      <t>チイキ</t>
    </rPh>
    <rPh sb="7" eb="9">
      <t>シゲン</t>
    </rPh>
    <rPh sb="9" eb="11">
      <t>ホゼン</t>
    </rPh>
    <rPh sb="11" eb="12">
      <t>カイ</t>
    </rPh>
    <phoneticPr fontId="12"/>
  </si>
  <si>
    <t>原宿活動組織</t>
    <rPh sb="0" eb="2">
      <t>ハラジュク</t>
    </rPh>
    <rPh sb="2" eb="6">
      <t>カツドウソシキ</t>
    </rPh>
    <phoneticPr fontId="12"/>
  </si>
  <si>
    <t>長峰農地維持組合</t>
    <rPh sb="0" eb="2">
      <t>ナガミネ</t>
    </rPh>
    <rPh sb="2" eb="4">
      <t>ノウチ</t>
    </rPh>
    <rPh sb="4" eb="6">
      <t>イジ</t>
    </rPh>
    <rPh sb="6" eb="8">
      <t>クミアイ</t>
    </rPh>
    <phoneticPr fontId="12"/>
  </si>
  <si>
    <t>平鉢地域保全会</t>
    <rPh sb="0" eb="2">
      <t>ヒラバチ</t>
    </rPh>
    <rPh sb="2" eb="4">
      <t>チイキ</t>
    </rPh>
    <rPh sb="4" eb="6">
      <t>ホゼン</t>
    </rPh>
    <rPh sb="6" eb="7">
      <t>カイ</t>
    </rPh>
    <phoneticPr fontId="12"/>
  </si>
  <si>
    <t>新田地区保全会</t>
    <rPh sb="0" eb="2">
      <t>ニッタ</t>
    </rPh>
    <rPh sb="2" eb="4">
      <t>チク</t>
    </rPh>
    <rPh sb="4" eb="6">
      <t>ホゼン</t>
    </rPh>
    <rPh sb="6" eb="7">
      <t>カイ</t>
    </rPh>
    <phoneticPr fontId="12"/>
  </si>
  <si>
    <t>泉崎村</t>
    <rPh sb="0" eb="3">
      <t>イズミザキムラ</t>
    </rPh>
    <phoneticPr fontId="12"/>
  </si>
  <si>
    <t>踏瀬
地域資源保全会</t>
    <rPh sb="0" eb="1">
      <t>フ</t>
    </rPh>
    <rPh sb="1" eb="2">
      <t>セ</t>
    </rPh>
    <rPh sb="3" eb="5">
      <t>チイキ</t>
    </rPh>
    <rPh sb="5" eb="7">
      <t>シゲン</t>
    </rPh>
    <rPh sb="7" eb="9">
      <t>ホゼン</t>
    </rPh>
    <rPh sb="9" eb="10">
      <t>カイ</t>
    </rPh>
    <phoneticPr fontId="12"/>
  </si>
  <si>
    <t>泉崎村計</t>
    <rPh sb="0" eb="3">
      <t>イズミザキムラ</t>
    </rPh>
    <rPh sb="3" eb="4">
      <t>ケイ</t>
    </rPh>
    <phoneticPr fontId="12"/>
  </si>
  <si>
    <t>中島村</t>
    <rPh sb="0" eb="2">
      <t>ナカジマ</t>
    </rPh>
    <rPh sb="2" eb="3">
      <t>ムラ</t>
    </rPh>
    <phoneticPr fontId="12"/>
  </si>
  <si>
    <t>小針地区
地域資源保全会</t>
    <rPh sb="0" eb="2">
      <t>コバリ</t>
    </rPh>
    <rPh sb="2" eb="4">
      <t>チク</t>
    </rPh>
    <rPh sb="5" eb="7">
      <t>チイキ</t>
    </rPh>
    <rPh sb="7" eb="9">
      <t>シゲン</t>
    </rPh>
    <rPh sb="9" eb="11">
      <t>ホゼン</t>
    </rPh>
    <rPh sb="11" eb="12">
      <t>カイ</t>
    </rPh>
    <phoneticPr fontId="12"/>
  </si>
  <si>
    <t>中島村計</t>
    <rPh sb="0" eb="2">
      <t>ナカジマ</t>
    </rPh>
    <rPh sb="2" eb="3">
      <t>ムラ</t>
    </rPh>
    <rPh sb="3" eb="4">
      <t>ケイ</t>
    </rPh>
    <phoneticPr fontId="12"/>
  </si>
  <si>
    <t>矢吹町計</t>
    <rPh sb="0" eb="2">
      <t>ヤブキ</t>
    </rPh>
    <rPh sb="2" eb="3">
      <t>クラマチ</t>
    </rPh>
    <rPh sb="3" eb="4">
      <t>ケイ</t>
    </rPh>
    <phoneticPr fontId="12"/>
  </si>
  <si>
    <t>小谷農地維持組合</t>
    <rPh sb="0" eb="2">
      <t>コタニ</t>
    </rPh>
    <rPh sb="2" eb="4">
      <t>ノウチ</t>
    </rPh>
    <rPh sb="4" eb="6">
      <t>イジ</t>
    </rPh>
    <rPh sb="6" eb="8">
      <t>クミアイ</t>
    </rPh>
    <phoneticPr fontId="12"/>
  </si>
  <si>
    <t>宮ノ下地区
農地維持活動会</t>
    <rPh sb="0" eb="1">
      <t>ミヤ</t>
    </rPh>
    <rPh sb="2" eb="3">
      <t>シタ</t>
    </rPh>
    <rPh sb="3" eb="5">
      <t>チク</t>
    </rPh>
    <rPh sb="6" eb="8">
      <t>ノウチ</t>
    </rPh>
    <rPh sb="8" eb="10">
      <t>イジ</t>
    </rPh>
    <rPh sb="10" eb="12">
      <t>カツドウ</t>
    </rPh>
    <rPh sb="12" eb="13">
      <t>カイ</t>
    </rPh>
    <phoneticPr fontId="12"/>
  </si>
  <si>
    <t>宮袋土地保全会</t>
    <rPh sb="0" eb="1">
      <t>ミヤ</t>
    </rPh>
    <rPh sb="1" eb="2">
      <t>フクロ</t>
    </rPh>
    <rPh sb="2" eb="4">
      <t>トチ</t>
    </rPh>
    <rPh sb="4" eb="6">
      <t>ホゼン</t>
    </rPh>
    <rPh sb="6" eb="7">
      <t>カイ</t>
    </rPh>
    <phoneticPr fontId="12"/>
  </si>
  <si>
    <t>沼木区農地維持会</t>
    <rPh sb="0" eb="1">
      <t>ヌマ</t>
    </rPh>
    <rPh sb="1" eb="2">
      <t>キ</t>
    </rPh>
    <rPh sb="2" eb="3">
      <t>ク</t>
    </rPh>
    <rPh sb="3" eb="5">
      <t>ノウチ</t>
    </rPh>
    <rPh sb="5" eb="7">
      <t>イジ</t>
    </rPh>
    <rPh sb="7" eb="8">
      <t>カイ</t>
    </rPh>
    <phoneticPr fontId="12"/>
  </si>
  <si>
    <t>守屋の里水
環境保全会</t>
    <rPh sb="0" eb="2">
      <t>モリヤ</t>
    </rPh>
    <rPh sb="3" eb="4">
      <t>サト</t>
    </rPh>
    <rPh sb="4" eb="5">
      <t>ミズ</t>
    </rPh>
    <rPh sb="6" eb="8">
      <t>カンキョウ</t>
    </rPh>
    <rPh sb="8" eb="10">
      <t>ホゼン</t>
    </rPh>
    <rPh sb="10" eb="11">
      <t>カイ</t>
    </rPh>
    <phoneticPr fontId="12"/>
  </si>
  <si>
    <t>上高野
農地維持組織</t>
    <rPh sb="0" eb="3">
      <t>カミコウヤ</t>
    </rPh>
    <rPh sb="4" eb="6">
      <t>ノウチ</t>
    </rPh>
    <rPh sb="6" eb="8">
      <t>イジ</t>
    </rPh>
    <rPh sb="8" eb="10">
      <t>ソシキ</t>
    </rPh>
    <phoneticPr fontId="12"/>
  </si>
  <si>
    <t>出尻農地維持
活動組織</t>
    <rPh sb="0" eb="1">
      <t>デ</t>
    </rPh>
    <rPh sb="1" eb="2">
      <t>シリ</t>
    </rPh>
    <rPh sb="2" eb="4">
      <t>ノウチ</t>
    </rPh>
    <rPh sb="4" eb="6">
      <t>イジ</t>
    </rPh>
    <rPh sb="7" eb="9">
      <t>カツドウ</t>
    </rPh>
    <rPh sb="9" eb="11">
      <t>ソシキ</t>
    </rPh>
    <phoneticPr fontId="12"/>
  </si>
  <si>
    <t>堰場
ふるさとを守る会</t>
    <rPh sb="0" eb="1">
      <t>セキ</t>
    </rPh>
    <rPh sb="1" eb="2">
      <t>バ</t>
    </rPh>
    <rPh sb="8" eb="9">
      <t>マモ</t>
    </rPh>
    <rPh sb="10" eb="11">
      <t>カイ</t>
    </rPh>
    <phoneticPr fontId="12"/>
  </si>
  <si>
    <t>徳久
農地維持管理組合</t>
    <rPh sb="0" eb="2">
      <t>トクヒサ</t>
    </rPh>
    <rPh sb="3" eb="5">
      <t>ノウチ</t>
    </rPh>
    <rPh sb="5" eb="7">
      <t>イジ</t>
    </rPh>
    <rPh sb="7" eb="9">
      <t>カンリ</t>
    </rPh>
    <rPh sb="9" eb="11">
      <t>クミアイ</t>
    </rPh>
    <phoneticPr fontId="12"/>
  </si>
  <si>
    <t>北御山農地保全会</t>
    <rPh sb="0" eb="1">
      <t>キタ</t>
    </rPh>
    <rPh sb="1" eb="3">
      <t>オヤマ</t>
    </rPh>
    <rPh sb="3" eb="5">
      <t>ノウチ</t>
    </rPh>
    <rPh sb="5" eb="7">
      <t>ホゼン</t>
    </rPh>
    <rPh sb="7" eb="8">
      <t>カイ</t>
    </rPh>
    <phoneticPr fontId="12"/>
  </si>
  <si>
    <t>原田保全会</t>
    <rPh sb="0" eb="2">
      <t>ハラダ</t>
    </rPh>
    <rPh sb="2" eb="4">
      <t>ホゼン</t>
    </rPh>
    <rPh sb="4" eb="5">
      <t>カイ</t>
    </rPh>
    <phoneticPr fontId="12"/>
  </si>
  <si>
    <t>大島農地管理組合</t>
    <rPh sb="0" eb="2">
      <t>オオシマ</t>
    </rPh>
    <rPh sb="2" eb="4">
      <t>ノウチ</t>
    </rPh>
    <rPh sb="4" eb="6">
      <t>カンリ</t>
    </rPh>
    <rPh sb="6" eb="8">
      <t>クミアイ</t>
    </rPh>
    <phoneticPr fontId="12"/>
  </si>
  <si>
    <t>小見
農地維持協議会</t>
    <rPh sb="0" eb="2">
      <t>オミ</t>
    </rPh>
    <rPh sb="3" eb="5">
      <t>ノウチ</t>
    </rPh>
    <rPh sb="5" eb="7">
      <t>イジ</t>
    </rPh>
    <rPh sb="7" eb="10">
      <t>キョウギカイ</t>
    </rPh>
    <phoneticPr fontId="12"/>
  </si>
  <si>
    <t>西屋敷
地域資源保全会</t>
    <rPh sb="0" eb="3">
      <t>ニシヤシキ</t>
    </rPh>
    <rPh sb="4" eb="6">
      <t>チイキ</t>
    </rPh>
    <rPh sb="6" eb="8">
      <t>シゲン</t>
    </rPh>
    <rPh sb="8" eb="10">
      <t>ホゼン</t>
    </rPh>
    <rPh sb="10" eb="11">
      <t>カイ</t>
    </rPh>
    <phoneticPr fontId="12"/>
  </si>
  <si>
    <t>大和田環境保全会</t>
    <rPh sb="0" eb="3">
      <t>オオワダ</t>
    </rPh>
    <rPh sb="3" eb="5">
      <t>カンキョウ</t>
    </rPh>
    <rPh sb="5" eb="7">
      <t>ホゼン</t>
    </rPh>
    <rPh sb="7" eb="8">
      <t>カイ</t>
    </rPh>
    <phoneticPr fontId="12"/>
  </si>
  <si>
    <t>夢楽人</t>
    <rPh sb="0" eb="1">
      <t>ユメ</t>
    </rPh>
    <rPh sb="1" eb="2">
      <t>ガク</t>
    </rPh>
    <rPh sb="2" eb="3">
      <t>ヒト</t>
    </rPh>
    <phoneticPr fontId="12"/>
  </si>
  <si>
    <t>笹山原共栄会</t>
    <rPh sb="0" eb="2">
      <t>ササヤマ</t>
    </rPh>
    <rPh sb="2" eb="3">
      <t>ハラ</t>
    </rPh>
    <rPh sb="3" eb="5">
      <t>キョウエイ</t>
    </rPh>
    <rPh sb="5" eb="6">
      <t>カイ</t>
    </rPh>
    <phoneticPr fontId="12"/>
  </si>
  <si>
    <t>南御山農地保全会</t>
    <rPh sb="0" eb="1">
      <t>ミナミ</t>
    </rPh>
    <rPh sb="1" eb="3">
      <t>オヤマ</t>
    </rPh>
    <rPh sb="3" eb="5">
      <t>ノウチ</t>
    </rPh>
    <rPh sb="5" eb="7">
      <t>ホゼン</t>
    </rPh>
    <rPh sb="7" eb="8">
      <t>カイ</t>
    </rPh>
    <phoneticPr fontId="12"/>
  </si>
  <si>
    <t>上神指活動組織</t>
    <rPh sb="0" eb="1">
      <t>カミ</t>
    </rPh>
    <rPh sb="1" eb="2">
      <t>カミ</t>
    </rPh>
    <rPh sb="2" eb="3">
      <t>ユビ</t>
    </rPh>
    <rPh sb="3" eb="5">
      <t>カツドウ</t>
    </rPh>
    <rPh sb="5" eb="7">
      <t>ソシキ</t>
    </rPh>
    <phoneticPr fontId="12"/>
  </si>
  <si>
    <t>熊野堂多面的活動推進会</t>
    <rPh sb="0" eb="3">
      <t>クマノドウ</t>
    </rPh>
    <rPh sb="3" eb="6">
      <t>タメンテキ</t>
    </rPh>
    <rPh sb="6" eb="8">
      <t>カツドウ</t>
    </rPh>
    <rPh sb="8" eb="10">
      <t>スイシン</t>
    </rPh>
    <rPh sb="10" eb="11">
      <t>カイ</t>
    </rPh>
    <phoneticPr fontId="12"/>
  </si>
  <si>
    <t>二日町
地域資源保全会</t>
    <rPh sb="0" eb="3">
      <t>フツカマチ</t>
    </rPh>
    <rPh sb="4" eb="6">
      <t>チイキ</t>
    </rPh>
    <rPh sb="6" eb="8">
      <t>シゲン</t>
    </rPh>
    <rPh sb="8" eb="10">
      <t>ホゼン</t>
    </rPh>
    <rPh sb="10" eb="11">
      <t>カイ</t>
    </rPh>
    <phoneticPr fontId="12"/>
  </si>
  <si>
    <t>本宮自然を守る会</t>
    <rPh sb="0" eb="2">
      <t>モトミヤ</t>
    </rPh>
    <rPh sb="2" eb="4">
      <t>シゼン</t>
    </rPh>
    <rPh sb="5" eb="6">
      <t>マモ</t>
    </rPh>
    <rPh sb="7" eb="8">
      <t>カイ</t>
    </rPh>
    <phoneticPr fontId="12"/>
  </si>
  <si>
    <t>長谷地集落
みどりの会</t>
    <rPh sb="0" eb="2">
      <t>ハセ</t>
    </rPh>
    <rPh sb="2" eb="3">
      <t>チ</t>
    </rPh>
    <rPh sb="3" eb="5">
      <t>シュウラク</t>
    </rPh>
    <rPh sb="10" eb="11">
      <t>カイ</t>
    </rPh>
    <phoneticPr fontId="12"/>
  </si>
  <si>
    <t>西麻生みどり絆</t>
    <rPh sb="0" eb="1">
      <t>ニシ</t>
    </rPh>
    <rPh sb="1" eb="3">
      <t>アソウ</t>
    </rPh>
    <rPh sb="6" eb="7">
      <t>キズナ</t>
    </rPh>
    <phoneticPr fontId="12"/>
  </si>
  <si>
    <t>東麻生
資源環境保全会</t>
    <rPh sb="0" eb="1">
      <t>ヒガシ</t>
    </rPh>
    <rPh sb="1" eb="3">
      <t>アソウ</t>
    </rPh>
    <rPh sb="4" eb="6">
      <t>シゲン</t>
    </rPh>
    <rPh sb="6" eb="8">
      <t>カンキョウ</t>
    </rPh>
    <rPh sb="8" eb="10">
      <t>ホゼン</t>
    </rPh>
    <rPh sb="10" eb="11">
      <t>カイ</t>
    </rPh>
    <phoneticPr fontId="12"/>
  </si>
  <si>
    <t>北山
地域資源保全会</t>
    <rPh sb="0" eb="2">
      <t>キタヤマ</t>
    </rPh>
    <rPh sb="3" eb="5">
      <t>チイキ</t>
    </rPh>
    <rPh sb="5" eb="7">
      <t>シゲン</t>
    </rPh>
    <rPh sb="7" eb="9">
      <t>ホゼン</t>
    </rPh>
    <rPh sb="9" eb="10">
      <t>カイ</t>
    </rPh>
    <phoneticPr fontId="12"/>
  </si>
  <si>
    <t>麻生新田活動組織</t>
    <rPh sb="0" eb="2">
      <t>アソウ</t>
    </rPh>
    <rPh sb="2" eb="4">
      <t>ニッタ</t>
    </rPh>
    <rPh sb="4" eb="6">
      <t>カツドウ</t>
    </rPh>
    <rPh sb="6" eb="8">
      <t>ソシキ</t>
    </rPh>
    <phoneticPr fontId="12"/>
  </si>
  <si>
    <t>南原農地維持管理活動組織</t>
    <rPh sb="0" eb="2">
      <t>ナンバラ</t>
    </rPh>
    <rPh sb="2" eb="4">
      <t>ノウチ</t>
    </rPh>
    <rPh sb="4" eb="6">
      <t>イジ</t>
    </rPh>
    <rPh sb="6" eb="8">
      <t>カンリ</t>
    </rPh>
    <rPh sb="8" eb="10">
      <t>カツドウ</t>
    </rPh>
    <rPh sb="10" eb="12">
      <t>ソシキ</t>
    </rPh>
    <phoneticPr fontId="12"/>
  </si>
  <si>
    <t>高久の環境を
守る会</t>
    <rPh sb="0" eb="2">
      <t>タカク</t>
    </rPh>
    <rPh sb="3" eb="5">
      <t>カンキョウ</t>
    </rPh>
    <rPh sb="7" eb="8">
      <t>マモ</t>
    </rPh>
    <rPh sb="9" eb="10">
      <t>カイ</t>
    </rPh>
    <phoneticPr fontId="12"/>
  </si>
  <si>
    <t>柏原農地維持
活動組織</t>
    <rPh sb="0" eb="2">
      <t>カシワバラ</t>
    </rPh>
    <rPh sb="2" eb="4">
      <t>ノウチ</t>
    </rPh>
    <rPh sb="4" eb="6">
      <t>イジ</t>
    </rPh>
    <rPh sb="7" eb="9">
      <t>カツドウ</t>
    </rPh>
    <rPh sb="9" eb="11">
      <t>ソシキ</t>
    </rPh>
    <phoneticPr fontId="12"/>
  </si>
  <si>
    <t>冬木沢環境保全会</t>
    <rPh sb="0" eb="1">
      <t>フユ</t>
    </rPh>
    <rPh sb="1" eb="3">
      <t>キザワ</t>
    </rPh>
    <rPh sb="3" eb="5">
      <t>カンキョウ</t>
    </rPh>
    <rPh sb="5" eb="7">
      <t>ホゼン</t>
    </rPh>
    <rPh sb="7" eb="8">
      <t>カイ</t>
    </rPh>
    <phoneticPr fontId="12"/>
  </si>
  <si>
    <t>浅野地域活動組織</t>
    <rPh sb="0" eb="2">
      <t>アサノ</t>
    </rPh>
    <rPh sb="2" eb="4">
      <t>チイキ</t>
    </rPh>
    <rPh sb="4" eb="6">
      <t>カツドウ</t>
    </rPh>
    <rPh sb="6" eb="8">
      <t>ソシキ</t>
    </rPh>
    <phoneticPr fontId="12"/>
  </si>
  <si>
    <t>赤井あすなろ会</t>
    <rPh sb="0" eb="2">
      <t>アカイ</t>
    </rPh>
    <rPh sb="6" eb="7">
      <t>カイ</t>
    </rPh>
    <phoneticPr fontId="12"/>
  </si>
  <si>
    <t>太郎丸
農地維持保全会</t>
    <rPh sb="0" eb="3">
      <t>タロウマル</t>
    </rPh>
    <rPh sb="4" eb="6">
      <t>ノウチ</t>
    </rPh>
    <rPh sb="6" eb="8">
      <t>イジ</t>
    </rPh>
    <rPh sb="8" eb="10">
      <t>ホゼン</t>
    </rPh>
    <rPh sb="10" eb="11">
      <t>カイ</t>
    </rPh>
    <phoneticPr fontId="12"/>
  </si>
  <si>
    <t>獅子沢環境保全会</t>
    <rPh sb="0" eb="2">
      <t>シシ</t>
    </rPh>
    <rPh sb="2" eb="3">
      <t>ザワ</t>
    </rPh>
    <rPh sb="3" eb="5">
      <t>カンキョウ</t>
    </rPh>
    <rPh sb="5" eb="7">
      <t>ホゼン</t>
    </rPh>
    <rPh sb="7" eb="8">
      <t>カイ</t>
    </rPh>
    <phoneticPr fontId="12"/>
  </si>
  <si>
    <t>小松
地域資源保全会</t>
    <rPh sb="0" eb="2">
      <t>コマツ</t>
    </rPh>
    <rPh sb="3" eb="5">
      <t>チイキ</t>
    </rPh>
    <rPh sb="5" eb="7">
      <t>シゲン</t>
    </rPh>
    <rPh sb="7" eb="9">
      <t>ホゼン</t>
    </rPh>
    <rPh sb="9" eb="10">
      <t>カイ</t>
    </rPh>
    <phoneticPr fontId="12"/>
  </si>
  <si>
    <t>上高額農業用水等管理組合</t>
    <rPh sb="0" eb="1">
      <t>カミ</t>
    </rPh>
    <rPh sb="1" eb="2">
      <t>タカ</t>
    </rPh>
    <rPh sb="2" eb="3">
      <t>ヒタイ</t>
    </rPh>
    <rPh sb="3" eb="5">
      <t>ノウギョウ</t>
    </rPh>
    <rPh sb="5" eb="7">
      <t>ヨウスイ</t>
    </rPh>
    <rPh sb="7" eb="8">
      <t>トウ</t>
    </rPh>
    <rPh sb="8" eb="10">
      <t>カンリ</t>
    </rPh>
    <rPh sb="10" eb="12">
      <t>クミアイ</t>
    </rPh>
    <phoneticPr fontId="12"/>
  </si>
  <si>
    <t>下台
地域資源保全会</t>
    <rPh sb="0" eb="2">
      <t>シモダイ</t>
    </rPh>
    <rPh sb="3" eb="5">
      <t>チイキ</t>
    </rPh>
    <rPh sb="5" eb="7">
      <t>シゲン</t>
    </rPh>
    <rPh sb="7" eb="9">
      <t>ホゼン</t>
    </rPh>
    <rPh sb="9" eb="10">
      <t>カイ</t>
    </rPh>
    <phoneticPr fontId="12"/>
  </si>
  <si>
    <t>熊倉
農地、水を守る会</t>
    <rPh sb="0" eb="2">
      <t>クマクラ</t>
    </rPh>
    <rPh sb="3" eb="5">
      <t>ノウチ</t>
    </rPh>
    <rPh sb="6" eb="7">
      <t>ミズ</t>
    </rPh>
    <rPh sb="8" eb="9">
      <t>マモ</t>
    </rPh>
    <rPh sb="10" eb="11">
      <t>カイ</t>
    </rPh>
    <phoneticPr fontId="12"/>
  </si>
  <si>
    <t>源太屋敷地域資源保全会</t>
    <rPh sb="0" eb="2">
      <t>ゲンタ</t>
    </rPh>
    <rPh sb="2" eb="4">
      <t>ヤシキ</t>
    </rPh>
    <rPh sb="4" eb="6">
      <t>チイキ</t>
    </rPh>
    <rPh sb="6" eb="8">
      <t>シゲン</t>
    </rPh>
    <rPh sb="8" eb="10">
      <t>ホゼン</t>
    </rPh>
    <rPh sb="10" eb="11">
      <t>カイ</t>
    </rPh>
    <phoneticPr fontId="12"/>
  </si>
  <si>
    <t>中屋敷地域保全会</t>
    <rPh sb="0" eb="3">
      <t>ナカヤシキ</t>
    </rPh>
    <rPh sb="3" eb="5">
      <t>チイキ</t>
    </rPh>
    <rPh sb="5" eb="7">
      <t>ホゼン</t>
    </rPh>
    <rPh sb="7" eb="8">
      <t>カイ</t>
    </rPh>
    <phoneticPr fontId="12"/>
  </si>
  <si>
    <t>福光
地域資源保全会</t>
    <rPh sb="0" eb="2">
      <t>フクミツ</t>
    </rPh>
    <rPh sb="3" eb="5">
      <t>チイキ</t>
    </rPh>
    <rPh sb="5" eb="7">
      <t>シゲン</t>
    </rPh>
    <rPh sb="7" eb="9">
      <t>ホゼン</t>
    </rPh>
    <rPh sb="9" eb="10">
      <t>カイ</t>
    </rPh>
    <phoneticPr fontId="12"/>
  </si>
  <si>
    <t>入田沢地域資源
保全会</t>
    <rPh sb="0" eb="3">
      <t>イリタザワ</t>
    </rPh>
    <rPh sb="3" eb="5">
      <t>チイキ</t>
    </rPh>
    <rPh sb="5" eb="7">
      <t>シゲン</t>
    </rPh>
    <rPh sb="8" eb="10">
      <t>ホゼン</t>
    </rPh>
    <rPh sb="10" eb="11">
      <t>カイ</t>
    </rPh>
    <phoneticPr fontId="12"/>
  </si>
  <si>
    <t>戸赤保全会</t>
    <rPh sb="0" eb="1">
      <t>ト</t>
    </rPh>
    <rPh sb="1" eb="2">
      <t>アカ</t>
    </rPh>
    <rPh sb="2" eb="4">
      <t>ホゼン</t>
    </rPh>
    <rPh sb="4" eb="5">
      <t>カイ</t>
    </rPh>
    <phoneticPr fontId="12"/>
  </si>
  <si>
    <t>小池保全会</t>
    <rPh sb="0" eb="2">
      <t>コイケ</t>
    </rPh>
    <rPh sb="2" eb="4">
      <t>ホゼン</t>
    </rPh>
    <rPh sb="4" eb="5">
      <t>カイ</t>
    </rPh>
    <phoneticPr fontId="12"/>
  </si>
  <si>
    <t>水無環境・水組合</t>
    <rPh sb="0" eb="2">
      <t>ミズナシ</t>
    </rPh>
    <rPh sb="2" eb="4">
      <t>カンキョウ</t>
    </rPh>
    <rPh sb="5" eb="6">
      <t>ミズ</t>
    </rPh>
    <rPh sb="6" eb="8">
      <t>クミアイ</t>
    </rPh>
    <phoneticPr fontId="12"/>
  </si>
  <si>
    <t>牛来
地域資源保全会</t>
    <rPh sb="0" eb="2">
      <t>ウシク</t>
    </rPh>
    <rPh sb="3" eb="5">
      <t>チイキ</t>
    </rPh>
    <rPh sb="5" eb="7">
      <t>シゲン</t>
    </rPh>
    <rPh sb="7" eb="9">
      <t>ホゼン</t>
    </rPh>
    <rPh sb="9" eb="10">
      <t>カイ</t>
    </rPh>
    <phoneticPr fontId="12"/>
  </si>
  <si>
    <t>藤崎地区
地域資源保全会</t>
    <rPh sb="0" eb="2">
      <t>フジサキ</t>
    </rPh>
    <rPh sb="2" eb="4">
      <t>チク</t>
    </rPh>
    <rPh sb="5" eb="7">
      <t>チイキ</t>
    </rPh>
    <rPh sb="7" eb="9">
      <t>シゲン</t>
    </rPh>
    <rPh sb="9" eb="11">
      <t>ホゼン</t>
    </rPh>
    <rPh sb="11" eb="12">
      <t>カイ</t>
    </rPh>
    <phoneticPr fontId="12"/>
  </si>
  <si>
    <t>富倉地区
地域資源保全会</t>
    <rPh sb="0" eb="2">
      <t>トミクラ</t>
    </rPh>
    <rPh sb="2" eb="4">
      <t>チク</t>
    </rPh>
    <rPh sb="5" eb="7">
      <t>チイキ</t>
    </rPh>
    <rPh sb="7" eb="9">
      <t>シゲン</t>
    </rPh>
    <rPh sb="9" eb="11">
      <t>ホゼン</t>
    </rPh>
    <rPh sb="11" eb="12">
      <t>カイ</t>
    </rPh>
    <phoneticPr fontId="12"/>
  </si>
  <si>
    <t>井上水土里保全会</t>
    <rPh sb="0" eb="2">
      <t>イノウエ</t>
    </rPh>
    <rPh sb="2" eb="3">
      <t>ミズ</t>
    </rPh>
    <rPh sb="3" eb="4">
      <t>ツチ</t>
    </rPh>
    <rPh sb="4" eb="5">
      <t>サト</t>
    </rPh>
    <rPh sb="5" eb="7">
      <t>ホゼン</t>
    </rPh>
    <rPh sb="7" eb="8">
      <t>カイ</t>
    </rPh>
    <phoneticPr fontId="12"/>
  </si>
  <si>
    <t>蕪内環境保全会</t>
    <phoneticPr fontId="12"/>
  </si>
  <si>
    <t>坂路集落
資源保全会</t>
    <rPh sb="0" eb="1">
      <t>サカ</t>
    </rPh>
    <rPh sb="1" eb="2">
      <t>ロ</t>
    </rPh>
    <rPh sb="2" eb="4">
      <t>シュウラク</t>
    </rPh>
    <rPh sb="5" eb="7">
      <t>シゲン</t>
    </rPh>
    <rPh sb="7" eb="9">
      <t>ホゼン</t>
    </rPh>
    <rPh sb="9" eb="10">
      <t>カイ</t>
    </rPh>
    <phoneticPr fontId="12"/>
  </si>
  <si>
    <t>笹山環境組合</t>
    <rPh sb="0" eb="1">
      <t>ササ</t>
    </rPh>
    <rPh sb="2" eb="4">
      <t>カンキョウ</t>
    </rPh>
    <rPh sb="4" eb="6">
      <t>クミアイ</t>
    </rPh>
    <phoneticPr fontId="12"/>
  </si>
  <si>
    <t>倉村
ふるさと保存会</t>
    <rPh sb="0" eb="1">
      <t>クラ</t>
    </rPh>
    <rPh sb="1" eb="2">
      <t>ムラ</t>
    </rPh>
    <rPh sb="7" eb="9">
      <t>ホゾン</t>
    </rPh>
    <rPh sb="9" eb="10">
      <t>ゼンカイ</t>
    </rPh>
    <phoneticPr fontId="12"/>
  </si>
  <si>
    <t>西川地域
資源保全会</t>
    <rPh sb="0" eb="2">
      <t>ニシカワ</t>
    </rPh>
    <rPh sb="2" eb="4">
      <t>チイキ</t>
    </rPh>
    <rPh sb="5" eb="7">
      <t>シゲン</t>
    </rPh>
    <rPh sb="7" eb="9">
      <t>ホゼン</t>
    </rPh>
    <rPh sb="9" eb="10">
      <t>カイ</t>
    </rPh>
    <phoneticPr fontId="25"/>
  </si>
  <si>
    <t>くろかわ保全会</t>
    <rPh sb="4" eb="7">
      <t>ホゼンカイ</t>
    </rPh>
    <phoneticPr fontId="12"/>
  </si>
  <si>
    <t>仁井田
環境保全会</t>
    <phoneticPr fontId="25"/>
  </si>
  <si>
    <t>塩ノ沢集落
資源保全会</t>
    <phoneticPr fontId="25"/>
  </si>
  <si>
    <t>所部地域
資源保全会</t>
    <phoneticPr fontId="12"/>
  </si>
  <si>
    <t>形見農地保全組合</t>
    <phoneticPr fontId="12"/>
  </si>
  <si>
    <t>三区
多面的事業会</t>
    <rPh sb="0" eb="1">
      <t>3</t>
    </rPh>
    <rPh sb="6" eb="8">
      <t>ジギョウ</t>
    </rPh>
    <rPh sb="8" eb="9">
      <t>カイ</t>
    </rPh>
    <phoneticPr fontId="12"/>
  </si>
  <si>
    <t>古殿町</t>
    <rPh sb="0" eb="3">
      <t>フルドノマチ</t>
    </rPh>
    <phoneticPr fontId="12"/>
  </si>
  <si>
    <t>中ノ町集落</t>
    <rPh sb="0" eb="1">
      <t>ナカ</t>
    </rPh>
    <rPh sb="2" eb="3">
      <t>マチ</t>
    </rPh>
    <rPh sb="3" eb="5">
      <t>シュウラク</t>
    </rPh>
    <phoneticPr fontId="12"/>
  </si>
  <si>
    <t>古殿町計</t>
    <rPh sb="0" eb="3">
      <t>フルドノマチ</t>
    </rPh>
    <rPh sb="3" eb="4">
      <t>ケイ</t>
    </rPh>
    <phoneticPr fontId="12"/>
  </si>
  <si>
    <t>三春町</t>
    <rPh sb="0" eb="2">
      <t>ミハル</t>
    </rPh>
    <phoneticPr fontId="12"/>
  </si>
  <si>
    <t>狐田集落</t>
    <phoneticPr fontId="12"/>
  </si>
  <si>
    <t>三春町計</t>
    <rPh sb="0" eb="2">
      <t>ミハル</t>
    </rPh>
    <rPh sb="3" eb="4">
      <t>ケイ</t>
    </rPh>
    <phoneticPr fontId="12"/>
  </si>
  <si>
    <t>南湖環境守る会</t>
    <rPh sb="0" eb="2">
      <t>ナンコ</t>
    </rPh>
    <rPh sb="2" eb="4">
      <t>カンキョウ</t>
    </rPh>
    <rPh sb="4" eb="5">
      <t>マモ</t>
    </rPh>
    <rPh sb="6" eb="7">
      <t>カイ</t>
    </rPh>
    <phoneticPr fontId="12"/>
  </si>
  <si>
    <t>久保環境
保全協議会</t>
    <rPh sb="0" eb="2">
      <t>クボ</t>
    </rPh>
    <rPh sb="2" eb="4">
      <t>カンキョウ</t>
    </rPh>
    <rPh sb="5" eb="7">
      <t>ホゼン</t>
    </rPh>
    <rPh sb="7" eb="10">
      <t>キョウギカイ</t>
    </rPh>
    <phoneticPr fontId="12"/>
  </si>
  <si>
    <t>下黒川
環境を守る会</t>
    <rPh sb="0" eb="1">
      <t>シモ</t>
    </rPh>
    <rPh sb="1" eb="3">
      <t>クロカワ</t>
    </rPh>
    <rPh sb="4" eb="6">
      <t>カンキョウ</t>
    </rPh>
    <rPh sb="7" eb="8">
      <t>マモ</t>
    </rPh>
    <rPh sb="9" eb="10">
      <t>カイ</t>
    </rPh>
    <phoneticPr fontId="12"/>
  </si>
  <si>
    <t>細倉
環境保全会</t>
    <rPh sb="0" eb="2">
      <t>ホソクラ</t>
    </rPh>
    <rPh sb="3" eb="5">
      <t>カンキョウ</t>
    </rPh>
    <rPh sb="5" eb="8">
      <t>ホゼンカイ</t>
    </rPh>
    <phoneticPr fontId="12"/>
  </si>
  <si>
    <t>白五クラブ</t>
    <rPh sb="0" eb="1">
      <t>シロ</t>
    </rPh>
    <rPh sb="1" eb="2">
      <t>5</t>
    </rPh>
    <phoneticPr fontId="12"/>
  </si>
  <si>
    <t>上ノ原保全会</t>
    <rPh sb="0" eb="1">
      <t>カミ</t>
    </rPh>
    <rPh sb="2" eb="3">
      <t>ハラ</t>
    </rPh>
    <rPh sb="3" eb="6">
      <t>ホゼンカイ</t>
    </rPh>
    <phoneticPr fontId="12"/>
  </si>
  <si>
    <t>郷渡保全会</t>
    <rPh sb="0" eb="1">
      <t>ゴウ</t>
    </rPh>
    <rPh sb="1" eb="2">
      <t>ワタ</t>
    </rPh>
    <rPh sb="2" eb="5">
      <t>ホゼンカイ</t>
    </rPh>
    <phoneticPr fontId="12"/>
  </si>
  <si>
    <t>二枚橋保全会</t>
    <rPh sb="0" eb="3">
      <t>ニマイバシ</t>
    </rPh>
    <rPh sb="3" eb="6">
      <t>ホゼンカイ</t>
    </rPh>
    <phoneticPr fontId="12"/>
  </si>
  <si>
    <t>新郷渡保全会</t>
    <rPh sb="0" eb="1">
      <t>シン</t>
    </rPh>
    <rPh sb="1" eb="2">
      <t>ゴウ</t>
    </rPh>
    <rPh sb="2" eb="3">
      <t>ワタ</t>
    </rPh>
    <rPh sb="3" eb="6">
      <t>ホゼンカイ</t>
    </rPh>
    <phoneticPr fontId="12"/>
  </si>
  <si>
    <t>湯沢の郷守り隊</t>
    <rPh sb="0" eb="2">
      <t>ユザワ</t>
    </rPh>
    <rPh sb="3" eb="4">
      <t>サト</t>
    </rPh>
    <rPh sb="4" eb="5">
      <t>マモ</t>
    </rPh>
    <rPh sb="6" eb="7">
      <t>タイ</t>
    </rPh>
    <phoneticPr fontId="12"/>
  </si>
  <si>
    <t>滑里川
地域資源保全会</t>
    <rPh sb="0" eb="1">
      <t>ヌメ</t>
    </rPh>
    <rPh sb="1" eb="3">
      <t>サトカワ</t>
    </rPh>
    <rPh sb="4" eb="6">
      <t>チイキ</t>
    </rPh>
    <rPh sb="6" eb="8">
      <t>シゲン</t>
    </rPh>
    <rPh sb="8" eb="10">
      <t>ホゼン</t>
    </rPh>
    <rPh sb="10" eb="11">
      <t>カイ</t>
    </rPh>
    <phoneticPr fontId="12"/>
  </si>
  <si>
    <t>入中地域資源保全会</t>
    <rPh sb="0" eb="2">
      <t>イリナカ</t>
    </rPh>
    <rPh sb="2" eb="4">
      <t>チイキ</t>
    </rPh>
    <rPh sb="4" eb="6">
      <t>シゲン</t>
    </rPh>
    <rPh sb="6" eb="8">
      <t>ホゼン</t>
    </rPh>
    <rPh sb="8" eb="9">
      <t>カイ</t>
    </rPh>
    <phoneticPr fontId="25"/>
  </si>
  <si>
    <t>泉崎東部
保全会</t>
    <rPh sb="0" eb="2">
      <t>イズミザキ</t>
    </rPh>
    <rPh sb="2" eb="4">
      <t>トウブ</t>
    </rPh>
    <rPh sb="5" eb="8">
      <t>ホゼンカイ</t>
    </rPh>
    <phoneticPr fontId="25"/>
  </si>
  <si>
    <t>矢祭町</t>
    <rPh sb="0" eb="3">
      <t>ヤマツリマチ</t>
    </rPh>
    <phoneticPr fontId="12"/>
  </si>
  <si>
    <t>下石井の水田を守る会</t>
    <rPh sb="0" eb="1">
      <t>シタ</t>
    </rPh>
    <rPh sb="1" eb="3">
      <t>イシイ</t>
    </rPh>
    <rPh sb="4" eb="6">
      <t>スイデン</t>
    </rPh>
    <rPh sb="7" eb="8">
      <t>マモ</t>
    </rPh>
    <rPh sb="9" eb="10">
      <t>カイ</t>
    </rPh>
    <phoneticPr fontId="25"/>
  </si>
  <si>
    <t>高野谷地地区
保全会</t>
    <rPh sb="0" eb="2">
      <t>タカノ</t>
    </rPh>
    <rPh sb="2" eb="4">
      <t>ヤジ</t>
    </rPh>
    <rPh sb="4" eb="6">
      <t>チク</t>
    </rPh>
    <rPh sb="7" eb="10">
      <t>ホゼンカイ</t>
    </rPh>
    <phoneticPr fontId="25"/>
  </si>
  <si>
    <t>道ヶ作
水利保全会</t>
    <rPh sb="0" eb="1">
      <t>ミチ</t>
    </rPh>
    <rPh sb="2" eb="3">
      <t>サク</t>
    </rPh>
    <rPh sb="4" eb="6">
      <t>スイリ</t>
    </rPh>
    <rPh sb="6" eb="9">
      <t>ホゼンカイ</t>
    </rPh>
    <phoneticPr fontId="25"/>
  </si>
  <si>
    <t>黒助向稲穂会</t>
    <rPh sb="0" eb="1">
      <t>クロ</t>
    </rPh>
    <rPh sb="1" eb="2">
      <t>スケ</t>
    </rPh>
    <rPh sb="2" eb="3">
      <t>ムカイ</t>
    </rPh>
    <rPh sb="3" eb="5">
      <t>イナホ</t>
    </rPh>
    <rPh sb="5" eb="6">
      <t>カイ</t>
    </rPh>
    <phoneticPr fontId="25"/>
  </si>
  <si>
    <t>高山地域
保全会</t>
    <rPh sb="0" eb="2">
      <t>タカヤマ</t>
    </rPh>
    <rPh sb="2" eb="4">
      <t>チイキ</t>
    </rPh>
    <rPh sb="5" eb="8">
      <t>ホゼンカイ</t>
    </rPh>
    <phoneticPr fontId="25"/>
  </si>
  <si>
    <t>清水内地区
保全会</t>
    <rPh sb="0" eb="2">
      <t>シミズ</t>
    </rPh>
    <rPh sb="2" eb="3">
      <t>ウチ</t>
    </rPh>
    <rPh sb="3" eb="5">
      <t>チク</t>
    </rPh>
    <rPh sb="6" eb="9">
      <t>ホゼンカイ</t>
    </rPh>
    <phoneticPr fontId="25"/>
  </si>
  <si>
    <t>奥田用水
保全会</t>
    <rPh sb="0" eb="2">
      <t>オクダ</t>
    </rPh>
    <rPh sb="2" eb="4">
      <t>ヨウスイ</t>
    </rPh>
    <rPh sb="5" eb="8">
      <t>ホゼンカイ</t>
    </rPh>
    <phoneticPr fontId="25"/>
  </si>
  <si>
    <t>戸塚地区
水田保全会</t>
    <rPh sb="0" eb="2">
      <t>トツカ</t>
    </rPh>
    <rPh sb="2" eb="4">
      <t>チク</t>
    </rPh>
    <rPh sb="5" eb="7">
      <t>スイデン</t>
    </rPh>
    <rPh sb="7" eb="10">
      <t>ホゼンカイ</t>
    </rPh>
    <phoneticPr fontId="25"/>
  </si>
  <si>
    <t>○</t>
    <phoneticPr fontId="12"/>
  </si>
  <si>
    <t>矢祭町計</t>
    <rPh sb="0" eb="2">
      <t>ヤマツリ</t>
    </rPh>
    <rPh sb="2" eb="3">
      <t>マチ</t>
    </rPh>
    <rPh sb="3" eb="4">
      <t>ケイ</t>
    </rPh>
    <phoneticPr fontId="12"/>
  </si>
  <si>
    <t>鮫川村</t>
    <rPh sb="0" eb="1">
      <t>サメ</t>
    </rPh>
    <rPh sb="1" eb="3">
      <t>カワムラ</t>
    </rPh>
    <phoneticPr fontId="12"/>
  </si>
  <si>
    <t>熊野集落</t>
  </si>
  <si>
    <t>酒垂集落</t>
  </si>
  <si>
    <t>塚本集落</t>
    <phoneticPr fontId="25"/>
  </si>
  <si>
    <t>草牛集落</t>
  </si>
  <si>
    <t>吉合・大久保集落</t>
  </si>
  <si>
    <t>西山二区集落</t>
  </si>
  <si>
    <t>西山中央集落</t>
  </si>
  <si>
    <t>岩野草集落</t>
  </si>
  <si>
    <t>馬場集落</t>
  </si>
  <si>
    <t>西前田集落</t>
  </si>
  <si>
    <t>東野前田集落</t>
    <phoneticPr fontId="25"/>
  </si>
  <si>
    <t>官代集落</t>
  </si>
  <si>
    <t>上官代集落</t>
  </si>
  <si>
    <t>石井草集落</t>
  </si>
  <si>
    <t>関口１集落</t>
  </si>
  <si>
    <t>関口２集落</t>
  </si>
  <si>
    <t>江竜田集落</t>
  </si>
  <si>
    <t>越虫集落</t>
  </si>
  <si>
    <t>越虫２集落</t>
  </si>
  <si>
    <t>丸谷地集落</t>
  </si>
  <si>
    <t>反谷地集落</t>
  </si>
  <si>
    <t>青生野集落</t>
  </si>
  <si>
    <t>十日塚集落</t>
  </si>
  <si>
    <t>西谷地集落</t>
  </si>
  <si>
    <t>世々麦集落</t>
  </si>
  <si>
    <t>鮫川村計</t>
    <rPh sb="0" eb="1">
      <t>サメ</t>
    </rPh>
    <rPh sb="1" eb="3">
      <t>カワムラ</t>
    </rPh>
    <rPh sb="3" eb="4">
      <t>ケイ</t>
    </rPh>
    <phoneticPr fontId="12"/>
  </si>
  <si>
    <t>一ノ堰農地環境
保全の会</t>
    <rPh sb="3" eb="5">
      <t>ノウチ</t>
    </rPh>
    <rPh sb="5" eb="7">
      <t>カンキョウ</t>
    </rPh>
    <rPh sb="8" eb="10">
      <t>ホゼン</t>
    </rPh>
    <rPh sb="11" eb="12">
      <t>カイ</t>
    </rPh>
    <phoneticPr fontId="27"/>
  </si>
  <si>
    <t>香塩地区
活動組織</t>
    <rPh sb="2" eb="4">
      <t>チク</t>
    </rPh>
    <rPh sb="5" eb="9">
      <t>カツドウソシキ</t>
    </rPh>
    <phoneticPr fontId="12"/>
  </si>
  <si>
    <t>天満農地維持
活動組織</t>
    <rPh sb="2" eb="4">
      <t>ノウチ</t>
    </rPh>
    <rPh sb="4" eb="6">
      <t>イジ</t>
    </rPh>
    <rPh sb="7" eb="11">
      <t>カツドウソシキ</t>
    </rPh>
    <phoneticPr fontId="12"/>
  </si>
  <si>
    <t>京手多面的
活動推進会</t>
    <rPh sb="2" eb="5">
      <t>タメンテキ</t>
    </rPh>
    <rPh sb="6" eb="8">
      <t>カツドウ</t>
    </rPh>
    <rPh sb="8" eb="10">
      <t>スイシン</t>
    </rPh>
    <rPh sb="10" eb="11">
      <t>カイ</t>
    </rPh>
    <phoneticPr fontId="12"/>
  </si>
  <si>
    <t>柳原農地維持組合</t>
    <rPh sb="2" eb="4">
      <t>ノウチ</t>
    </rPh>
    <rPh sb="4" eb="6">
      <t>イジ</t>
    </rPh>
    <rPh sb="6" eb="8">
      <t>クミアイ</t>
    </rPh>
    <phoneticPr fontId="12"/>
  </si>
  <si>
    <t>東神指環境守る会</t>
    <rPh sb="3" eb="5">
      <t>カンキョウ</t>
    </rPh>
    <rPh sb="5" eb="6">
      <t>マモ</t>
    </rPh>
    <rPh sb="7" eb="8">
      <t>カイ</t>
    </rPh>
    <phoneticPr fontId="12"/>
  </si>
  <si>
    <t>横沼農地保全会</t>
    <rPh sb="0" eb="2">
      <t>ヨコヌマ</t>
    </rPh>
    <rPh sb="2" eb="4">
      <t>ノウチ</t>
    </rPh>
    <rPh sb="4" eb="7">
      <t>ホゼンカイ</t>
    </rPh>
    <phoneticPr fontId="25"/>
  </si>
  <si>
    <t>界沢環境保全会</t>
    <rPh sb="2" eb="4">
      <t>カンキョウ</t>
    </rPh>
    <rPh sb="4" eb="7">
      <t>ホゼンカイ</t>
    </rPh>
    <phoneticPr fontId="12"/>
  </si>
  <si>
    <t>蟹川地区
環境を守る会</t>
    <rPh sb="2" eb="4">
      <t>チク</t>
    </rPh>
    <rPh sb="5" eb="7">
      <t>カンキョウ</t>
    </rPh>
    <rPh sb="8" eb="9">
      <t>マモ</t>
    </rPh>
    <rPh sb="10" eb="11">
      <t>カイ</t>
    </rPh>
    <phoneticPr fontId="12"/>
  </si>
  <si>
    <t>両堂地域
資源保全会</t>
    <rPh sb="2" eb="4">
      <t>チイキ</t>
    </rPh>
    <rPh sb="5" eb="7">
      <t>シゲン</t>
    </rPh>
    <rPh sb="7" eb="9">
      <t>ホゼン</t>
    </rPh>
    <rPh sb="9" eb="10">
      <t>カイ</t>
    </rPh>
    <phoneticPr fontId="12"/>
  </si>
  <si>
    <t>柏原環境保全会</t>
    <rPh sb="2" eb="4">
      <t>カンキョウ</t>
    </rPh>
    <rPh sb="4" eb="7">
      <t>ホゼンカイ</t>
    </rPh>
    <phoneticPr fontId="25"/>
  </si>
  <si>
    <t>下米塚
環境保全組合</t>
    <rPh sb="4" eb="6">
      <t>カンキョウ</t>
    </rPh>
    <rPh sb="6" eb="8">
      <t>ホゼン</t>
    </rPh>
    <rPh sb="8" eb="10">
      <t>クミアイ</t>
    </rPh>
    <phoneticPr fontId="12"/>
  </si>
  <si>
    <t>中ノ明
環境保全会</t>
    <rPh sb="0" eb="1">
      <t>ナカ</t>
    </rPh>
    <rPh sb="2" eb="3">
      <t>ミョウ</t>
    </rPh>
    <rPh sb="4" eb="6">
      <t>カンキョウ</t>
    </rPh>
    <rPh sb="6" eb="9">
      <t>ホゼンカイ</t>
    </rPh>
    <phoneticPr fontId="12"/>
  </si>
  <si>
    <t>槻木農地保全
活動組織</t>
    <rPh sb="2" eb="4">
      <t>ノウチ</t>
    </rPh>
    <rPh sb="4" eb="6">
      <t>ホゼン</t>
    </rPh>
    <rPh sb="7" eb="11">
      <t>カツドウソシキ</t>
    </rPh>
    <phoneticPr fontId="12"/>
  </si>
  <si>
    <t>塩庭集落活動組織</t>
    <rPh sb="2" eb="4">
      <t>シュウラク</t>
    </rPh>
    <rPh sb="4" eb="8">
      <t>カツドウソシキ</t>
    </rPh>
    <phoneticPr fontId="12"/>
  </si>
  <si>
    <t>岡田環境保全会</t>
    <rPh sb="0" eb="2">
      <t>オカダ</t>
    </rPh>
    <rPh sb="2" eb="4">
      <t>カンキョウ</t>
    </rPh>
    <rPh sb="4" eb="7">
      <t>ホゼンカイ</t>
    </rPh>
    <phoneticPr fontId="25"/>
  </si>
  <si>
    <t>島集落農地保全会</t>
    <rPh sb="1" eb="3">
      <t>シュウラク</t>
    </rPh>
    <rPh sb="3" eb="5">
      <t>ノウチ</t>
    </rPh>
    <rPh sb="5" eb="8">
      <t>ホゼンカイ</t>
    </rPh>
    <phoneticPr fontId="12"/>
  </si>
  <si>
    <t>河東町大曲地区の
環境を守る会</t>
    <rPh sb="0" eb="3">
      <t>カワヒガシマチ</t>
    </rPh>
    <rPh sb="3" eb="5">
      <t>オオマガリ</t>
    </rPh>
    <rPh sb="5" eb="7">
      <t>チク</t>
    </rPh>
    <rPh sb="9" eb="11">
      <t>カンキョウ</t>
    </rPh>
    <rPh sb="12" eb="13">
      <t>マモ</t>
    </rPh>
    <rPh sb="14" eb="15">
      <t>カイ</t>
    </rPh>
    <phoneticPr fontId="25"/>
  </si>
  <si>
    <t>中前田
農地維持会</t>
    <rPh sb="4" eb="6">
      <t>ノウチ</t>
    </rPh>
    <rPh sb="6" eb="8">
      <t>イジ</t>
    </rPh>
    <rPh sb="8" eb="9">
      <t>カイ</t>
    </rPh>
    <phoneticPr fontId="12"/>
  </si>
  <si>
    <t>坂井水土里会</t>
    <rPh sb="0" eb="2">
      <t>サカイ</t>
    </rPh>
    <rPh sb="2" eb="3">
      <t>ミズ</t>
    </rPh>
    <rPh sb="3" eb="4">
      <t>ド</t>
    </rPh>
    <rPh sb="4" eb="5">
      <t>サト</t>
    </rPh>
    <rPh sb="5" eb="6">
      <t>カイ</t>
    </rPh>
    <phoneticPr fontId="25"/>
  </si>
  <si>
    <t>小沼多面的機能
活動組織会</t>
    <rPh sb="0" eb="2">
      <t>オヌマ</t>
    </rPh>
    <rPh sb="2" eb="5">
      <t>タメンテキ</t>
    </rPh>
    <rPh sb="5" eb="7">
      <t>キノウ</t>
    </rPh>
    <rPh sb="8" eb="12">
      <t>カツドウソシキ</t>
    </rPh>
    <rPh sb="12" eb="13">
      <t>カイ</t>
    </rPh>
    <phoneticPr fontId="25"/>
  </si>
  <si>
    <t>根岸地域
資源保全会</t>
    <rPh sb="0" eb="2">
      <t>ネギシ</t>
    </rPh>
    <rPh sb="2" eb="4">
      <t>チイキ</t>
    </rPh>
    <rPh sb="5" eb="7">
      <t>シゲン</t>
    </rPh>
    <rPh sb="7" eb="10">
      <t>ホゼンカイ</t>
    </rPh>
    <phoneticPr fontId="25"/>
  </si>
  <si>
    <t>三島町</t>
    <rPh sb="0" eb="3">
      <t>ミシママチ</t>
    </rPh>
    <phoneticPr fontId="12"/>
  </si>
  <si>
    <t>西方農地保全
管理組合</t>
    <phoneticPr fontId="27"/>
  </si>
  <si>
    <t>大石田
農地保全管理組合</t>
    <phoneticPr fontId="27"/>
  </si>
  <si>
    <t>三島町計</t>
    <rPh sb="0" eb="3">
      <t>ミシママチ</t>
    </rPh>
    <rPh sb="3" eb="4">
      <t>ケイ</t>
    </rPh>
    <phoneticPr fontId="12"/>
  </si>
  <si>
    <t>金山町</t>
    <rPh sb="0" eb="3">
      <t>カネヤママチ</t>
    </rPh>
    <phoneticPr fontId="12"/>
  </si>
  <si>
    <t>金山町計</t>
    <rPh sb="0" eb="3">
      <t>カネヤママチ</t>
    </rPh>
    <rPh sb="3" eb="4">
      <t>ケイ</t>
    </rPh>
    <phoneticPr fontId="12"/>
  </si>
  <si>
    <t>下今田地区
環境保全会</t>
    <rPh sb="0" eb="1">
      <t>シタ</t>
    </rPh>
    <rPh sb="1" eb="2">
      <t>イマ</t>
    </rPh>
    <rPh sb="2" eb="3">
      <t>タ</t>
    </rPh>
    <rPh sb="3" eb="5">
      <t>チク</t>
    </rPh>
    <phoneticPr fontId="29"/>
  </si>
  <si>
    <t>小野地区環境保全会</t>
    <rPh sb="0" eb="2">
      <t>オノ</t>
    </rPh>
    <rPh sb="2" eb="4">
      <t>チク</t>
    </rPh>
    <phoneticPr fontId="29"/>
  </si>
  <si>
    <t>本笑地区
環境保全会</t>
    <phoneticPr fontId="25"/>
  </si>
  <si>
    <t>蟹這堰地区
環境保全会</t>
    <phoneticPr fontId="25"/>
  </si>
  <si>
    <t>山上横川並木地区
環境保全会</t>
    <phoneticPr fontId="25"/>
  </si>
  <si>
    <t>磯部北部地区
環境保全会</t>
    <phoneticPr fontId="12"/>
  </si>
  <si>
    <t>矢川原地域資源保全会</t>
    <rPh sb="0" eb="3">
      <t>ヤガワラ</t>
    </rPh>
    <rPh sb="3" eb="5">
      <t>チイキ</t>
    </rPh>
    <rPh sb="5" eb="7">
      <t>シゲン</t>
    </rPh>
    <rPh sb="7" eb="9">
      <t>ホゼン</t>
    </rPh>
    <rPh sb="9" eb="10">
      <t>カイ</t>
    </rPh>
    <phoneticPr fontId="30"/>
  </si>
  <si>
    <t>泉地域資源保全会</t>
    <rPh sb="0" eb="1">
      <t>イズミ</t>
    </rPh>
    <phoneticPr fontId="30"/>
  </si>
  <si>
    <t>御山農地水環境保全隊</t>
    <rPh sb="0" eb="2">
      <t>オヤマ</t>
    </rPh>
    <phoneticPr fontId="30"/>
  </si>
  <si>
    <t>小池農地水
環境保全隊</t>
    <rPh sb="0" eb="2">
      <t>コイケ</t>
    </rPh>
    <phoneticPr fontId="30"/>
  </si>
  <si>
    <t>栃窪農地水
環境保全会</t>
    <rPh sb="0" eb="2">
      <t>トチクボ</t>
    </rPh>
    <rPh sb="10" eb="11">
      <t>カイ</t>
    </rPh>
    <phoneticPr fontId="30"/>
  </si>
  <si>
    <t>広野町</t>
    <rPh sb="0" eb="3">
      <t>ヒロノマチ</t>
    </rPh>
    <phoneticPr fontId="12"/>
  </si>
  <si>
    <t>広野町計</t>
    <rPh sb="0" eb="2">
      <t>ヒロノ</t>
    </rPh>
    <rPh sb="2" eb="3">
      <t>マチ</t>
    </rPh>
    <rPh sb="3" eb="4">
      <t>ケイ</t>
    </rPh>
    <phoneticPr fontId="12"/>
  </si>
  <si>
    <t>川内村</t>
    <rPh sb="0" eb="3">
      <t>カワウチムラ</t>
    </rPh>
    <phoneticPr fontId="12"/>
  </si>
  <si>
    <t xml:space="preserve">川内村農村環境
保全広域協定 </t>
    <phoneticPr fontId="12"/>
  </si>
  <si>
    <t>川内村計</t>
    <rPh sb="0" eb="3">
      <t>カワウチムラ</t>
    </rPh>
    <rPh sb="3" eb="4">
      <t>ケイ</t>
    </rPh>
    <phoneticPr fontId="12"/>
  </si>
  <si>
    <t>森宿
地域資源保全会</t>
    <rPh sb="0" eb="2">
      <t>モリジュク</t>
    </rPh>
    <rPh sb="3" eb="5">
      <t>チイキ</t>
    </rPh>
    <rPh sb="5" eb="7">
      <t>シゲン</t>
    </rPh>
    <rPh sb="7" eb="9">
      <t>ホゼン</t>
    </rPh>
    <rPh sb="9" eb="10">
      <t>カイ</t>
    </rPh>
    <phoneticPr fontId="25"/>
  </si>
  <si>
    <t>久保
農地保全会</t>
    <rPh sb="0" eb="2">
      <t>クボ</t>
    </rPh>
    <rPh sb="3" eb="5">
      <t>ノウチ</t>
    </rPh>
    <rPh sb="5" eb="7">
      <t>ホゼン</t>
    </rPh>
    <rPh sb="7" eb="8">
      <t>カイ</t>
    </rPh>
    <phoneticPr fontId="12"/>
  </si>
  <si>
    <t>新田作地区
農地保全会</t>
    <rPh sb="0" eb="2">
      <t>シンデン</t>
    </rPh>
    <rPh sb="2" eb="3">
      <t>サク</t>
    </rPh>
    <rPh sb="3" eb="5">
      <t>チク</t>
    </rPh>
    <rPh sb="6" eb="8">
      <t>ノウチ</t>
    </rPh>
    <rPh sb="8" eb="10">
      <t>ホゼン</t>
    </rPh>
    <rPh sb="10" eb="11">
      <t>カイ</t>
    </rPh>
    <phoneticPr fontId="12"/>
  </si>
  <si>
    <t>小高地域
活性化協議会</t>
    <rPh sb="0" eb="2">
      <t>オダカ</t>
    </rPh>
    <rPh sb="2" eb="4">
      <t>チイキ</t>
    </rPh>
    <rPh sb="5" eb="8">
      <t>カッセイカ</t>
    </rPh>
    <rPh sb="8" eb="11">
      <t>キョウギカイ</t>
    </rPh>
    <phoneticPr fontId="12"/>
  </si>
  <si>
    <t>花火の里滝輪郷
保全会</t>
    <rPh sb="0" eb="2">
      <t>ハナビ</t>
    </rPh>
    <rPh sb="3" eb="4">
      <t>サト</t>
    </rPh>
    <rPh sb="4" eb="5">
      <t>タキ</t>
    </rPh>
    <rPh sb="5" eb="6">
      <t>リン</t>
    </rPh>
    <rPh sb="6" eb="7">
      <t>ゴウ</t>
    </rPh>
    <rPh sb="8" eb="10">
      <t>ホゼン</t>
    </rPh>
    <rPh sb="10" eb="11">
      <t>カイ</t>
    </rPh>
    <phoneticPr fontId="12"/>
  </si>
  <si>
    <t>新町西浦水系</t>
    <rPh sb="0" eb="1">
      <t>シン</t>
    </rPh>
    <rPh sb="2" eb="3">
      <t>ニシ</t>
    </rPh>
    <rPh sb="3" eb="4">
      <t>ウラ</t>
    </rPh>
    <rPh sb="4" eb="6">
      <t>スイケイ</t>
    </rPh>
    <phoneticPr fontId="25"/>
  </si>
  <si>
    <t>東河内地域
資源保全会</t>
    <rPh sb="0" eb="3">
      <t>ヒガシゴト</t>
    </rPh>
    <rPh sb="3" eb="5">
      <t>チイキ</t>
    </rPh>
    <rPh sb="6" eb="8">
      <t>シゲン</t>
    </rPh>
    <rPh sb="8" eb="10">
      <t>ホゼン</t>
    </rPh>
    <rPh sb="10" eb="11">
      <t>カイ</t>
    </rPh>
    <phoneticPr fontId="25"/>
  </si>
  <si>
    <t>追原
清流かじかの里</t>
    <rPh sb="0" eb="1">
      <t>オ</t>
    </rPh>
    <rPh sb="1" eb="2">
      <t>ハラ</t>
    </rPh>
    <rPh sb="3" eb="5">
      <t>セイリュウ</t>
    </rPh>
    <rPh sb="9" eb="10">
      <t>サト</t>
    </rPh>
    <phoneticPr fontId="12"/>
  </si>
  <si>
    <t>熊倉
どじょっこクラブ</t>
    <rPh sb="0" eb="2">
      <t>クマクラ</t>
    </rPh>
    <phoneticPr fontId="12"/>
  </si>
  <si>
    <t>飯舘村計</t>
    <rPh sb="0" eb="1">
      <t>イイ</t>
    </rPh>
    <rPh sb="1" eb="2">
      <t>タテ</t>
    </rPh>
    <rPh sb="2" eb="3">
      <t>ムラ</t>
    </rPh>
    <rPh sb="3" eb="4">
      <t>ケイ</t>
    </rPh>
    <phoneticPr fontId="12"/>
  </si>
  <si>
    <t>広野町農地維持
広域協定</t>
    <phoneticPr fontId="12"/>
  </si>
  <si>
    <t>水土里ネット永田</t>
    <phoneticPr fontId="12"/>
  </si>
  <si>
    <t>小松原水環組合</t>
    <phoneticPr fontId="12"/>
  </si>
  <si>
    <t>金山町農地維持
環境保全協議会</t>
    <phoneticPr fontId="12"/>
  </si>
  <si>
    <t>上馬渡の
環境を守る会</t>
    <phoneticPr fontId="12"/>
  </si>
  <si>
    <t>中野地区
環境を守る会</t>
    <phoneticPr fontId="12"/>
  </si>
  <si>
    <t>上北高平第一
地域資源保全隊</t>
    <phoneticPr fontId="12"/>
  </si>
  <si>
    <t>台田中農地水
環境保全隊</t>
    <phoneticPr fontId="12"/>
  </si>
  <si>
    <t>白坂農地水
環境保全隊</t>
    <phoneticPr fontId="12"/>
  </si>
  <si>
    <t>横手地域
資源保全会</t>
    <phoneticPr fontId="12"/>
  </si>
  <si>
    <t>久来石上区
環境保全会</t>
    <rPh sb="0" eb="1">
      <t>キュウ</t>
    </rPh>
    <rPh sb="1" eb="2">
      <t>ライ</t>
    </rPh>
    <rPh sb="2" eb="3">
      <t>イシ</t>
    </rPh>
    <rPh sb="3" eb="4">
      <t>カミ</t>
    </rPh>
    <rPh sb="4" eb="5">
      <t>ク</t>
    </rPh>
    <rPh sb="6" eb="8">
      <t>カンキョウ</t>
    </rPh>
    <rPh sb="8" eb="11">
      <t>ホゼンカイ</t>
    </rPh>
    <phoneticPr fontId="12"/>
  </si>
  <si>
    <t>久来石下区
環境保全会</t>
    <rPh sb="0" eb="1">
      <t>キュウ</t>
    </rPh>
    <rPh sb="1" eb="2">
      <t>ライ</t>
    </rPh>
    <rPh sb="2" eb="3">
      <t>イシ</t>
    </rPh>
    <rPh sb="3" eb="4">
      <t>シモ</t>
    </rPh>
    <rPh sb="4" eb="5">
      <t>ク</t>
    </rPh>
    <rPh sb="6" eb="8">
      <t>カンキョウ</t>
    </rPh>
    <rPh sb="8" eb="11">
      <t>ホゼンカイ</t>
    </rPh>
    <phoneticPr fontId="12"/>
  </si>
  <si>
    <t>鶴沢西部地域
資源保全会</t>
    <rPh sb="0" eb="2">
      <t>ツルサワ</t>
    </rPh>
    <rPh sb="2" eb="4">
      <t>セイブ</t>
    </rPh>
    <rPh sb="4" eb="6">
      <t>チイキ</t>
    </rPh>
    <rPh sb="7" eb="9">
      <t>シゲン</t>
    </rPh>
    <rPh sb="9" eb="12">
      <t>ホゼンカイ</t>
    </rPh>
    <phoneticPr fontId="12"/>
  </si>
  <si>
    <t>中野保全会</t>
    <rPh sb="0" eb="2">
      <t>ナカノ</t>
    </rPh>
    <rPh sb="2" eb="5">
      <t>ホゼンカイ</t>
    </rPh>
    <phoneticPr fontId="12"/>
  </si>
  <si>
    <t>谷沢中ノ町
農地保全会</t>
    <rPh sb="0" eb="2">
      <t>ヤザワ</t>
    </rPh>
    <rPh sb="2" eb="3">
      <t>ナカ</t>
    </rPh>
    <rPh sb="4" eb="5">
      <t>マチ</t>
    </rPh>
    <rPh sb="6" eb="8">
      <t>ノウチ</t>
    </rPh>
    <rPh sb="8" eb="11">
      <t>ホゼンカイ</t>
    </rPh>
    <phoneticPr fontId="12"/>
  </si>
  <si>
    <t>中組集落</t>
    <phoneticPr fontId="25"/>
  </si>
  <si>
    <t>石倉環境保全組合</t>
    <phoneticPr fontId="25"/>
  </si>
  <si>
    <t>仁井田地域資源保全会</t>
    <phoneticPr fontId="25"/>
  </si>
  <si>
    <t>東西集落</t>
    <phoneticPr fontId="25"/>
  </si>
  <si>
    <t>安養寺地域
資源保全会</t>
    <phoneticPr fontId="25"/>
  </si>
  <si>
    <t>庄野地区
資源保全会</t>
    <phoneticPr fontId="25"/>
  </si>
  <si>
    <t>はやま地区
保全協議会</t>
    <phoneticPr fontId="25"/>
  </si>
  <si>
    <t>舟戸地域
資源保全会</t>
    <phoneticPr fontId="25"/>
  </si>
  <si>
    <t>野田地区
地域資源保全会</t>
    <phoneticPr fontId="25"/>
  </si>
  <si>
    <t>庭坂畑かん地区
地域資源保全会</t>
    <phoneticPr fontId="25"/>
  </si>
  <si>
    <t>庭塚地区
地域資源保全会</t>
    <phoneticPr fontId="25"/>
  </si>
  <si>
    <t>平石地区
地域資源保全会</t>
    <phoneticPr fontId="25"/>
  </si>
  <si>
    <t>湯野地区
地域資源保全会</t>
    <phoneticPr fontId="25"/>
  </si>
  <si>
    <t>福島西地区
地域資源保全会</t>
    <phoneticPr fontId="25"/>
  </si>
  <si>
    <t>永田集落</t>
    <rPh sb="0" eb="2">
      <t>ナガタ</t>
    </rPh>
    <rPh sb="2" eb="4">
      <t>シュウラク</t>
    </rPh>
    <phoneticPr fontId="25"/>
  </si>
  <si>
    <t>成田中部
環境保全会</t>
    <rPh sb="0" eb="2">
      <t>ナリタ</t>
    </rPh>
    <rPh sb="2" eb="4">
      <t>チュウブ</t>
    </rPh>
    <rPh sb="5" eb="7">
      <t>カンキョウ</t>
    </rPh>
    <rPh sb="7" eb="9">
      <t>ホゼン</t>
    </rPh>
    <rPh sb="9" eb="10">
      <t>カイ</t>
    </rPh>
    <phoneticPr fontId="25"/>
  </si>
  <si>
    <t>大立目
グリーンクラブ</t>
    <rPh sb="0" eb="1">
      <t>オオ</t>
    </rPh>
    <rPh sb="1" eb="2">
      <t>タチ</t>
    </rPh>
    <rPh sb="2" eb="3">
      <t>メ</t>
    </rPh>
    <phoneticPr fontId="25"/>
  </si>
  <si>
    <t>二井田地区
環境を守る会</t>
    <rPh sb="0" eb="3">
      <t>ニイダ</t>
    </rPh>
    <rPh sb="3" eb="5">
      <t>チク</t>
    </rPh>
    <rPh sb="6" eb="8">
      <t>カンキョウ</t>
    </rPh>
    <rPh sb="9" eb="10">
      <t>マモ</t>
    </rPh>
    <rPh sb="11" eb="12">
      <t>カイ</t>
    </rPh>
    <phoneticPr fontId="25"/>
  </si>
  <si>
    <t>下手渡蟹沢堰
水利組合</t>
    <rPh sb="0" eb="1">
      <t>シモ</t>
    </rPh>
    <rPh sb="1" eb="2">
      <t>テ</t>
    </rPh>
    <rPh sb="2" eb="3">
      <t>ワタ</t>
    </rPh>
    <rPh sb="3" eb="5">
      <t>カニサワ</t>
    </rPh>
    <rPh sb="5" eb="6">
      <t>セキ</t>
    </rPh>
    <rPh sb="7" eb="9">
      <t>スイリ</t>
    </rPh>
    <rPh sb="9" eb="11">
      <t>クミアイ</t>
    </rPh>
    <phoneticPr fontId="25"/>
  </si>
  <si>
    <t>谷地南部
地域資源保全会</t>
    <rPh sb="0" eb="2">
      <t>ヤチ</t>
    </rPh>
    <rPh sb="2" eb="4">
      <t>ナンブ</t>
    </rPh>
    <rPh sb="5" eb="7">
      <t>チイキ</t>
    </rPh>
    <rPh sb="7" eb="9">
      <t>シゲン</t>
    </rPh>
    <rPh sb="9" eb="11">
      <t>ホゼン</t>
    </rPh>
    <rPh sb="11" eb="12">
      <t>カイ</t>
    </rPh>
    <phoneticPr fontId="25"/>
  </si>
  <si>
    <t>楢原郷保全会</t>
    <rPh sb="0" eb="2">
      <t>ナラハラ</t>
    </rPh>
    <rPh sb="2" eb="3">
      <t>ゴウ</t>
    </rPh>
    <rPh sb="3" eb="6">
      <t>ホゼンカイ</t>
    </rPh>
    <phoneticPr fontId="12"/>
  </si>
  <si>
    <t>水門保全会</t>
    <rPh sb="0" eb="2">
      <t>スイモン</t>
    </rPh>
    <rPh sb="2" eb="5">
      <t>ホゼンカイ</t>
    </rPh>
    <phoneticPr fontId="12"/>
  </si>
  <si>
    <t>大内保全会</t>
    <rPh sb="0" eb="2">
      <t>オオウチ</t>
    </rPh>
    <rPh sb="2" eb="5">
      <t>ホゼンカイ</t>
    </rPh>
    <phoneticPr fontId="12"/>
  </si>
  <si>
    <t>富岡北環境組合</t>
  </si>
  <si>
    <t>青木葉ふるさと会</t>
  </si>
  <si>
    <t>母畑地区第１工区水利組合</t>
  </si>
  <si>
    <t>岩作地域保全会</t>
  </si>
  <si>
    <t>川曲自然保全会</t>
  </si>
  <si>
    <t>阿久津農地維持
活動組織</t>
    <phoneticPr fontId="12"/>
  </si>
  <si>
    <t>山下みずみどり
保全会</t>
    <phoneticPr fontId="12"/>
  </si>
  <si>
    <t>片平西部
農地保全会</t>
    <phoneticPr fontId="12"/>
  </si>
  <si>
    <t>刎土原等
地域資源保全会</t>
    <phoneticPr fontId="12"/>
  </si>
  <si>
    <t>日和田町久留米
農地保存会</t>
    <phoneticPr fontId="12"/>
  </si>
  <si>
    <t>新和ふるさとを
守る会</t>
    <phoneticPr fontId="12"/>
  </si>
  <si>
    <t>南小泉農地を
守る会</t>
    <phoneticPr fontId="12"/>
  </si>
  <si>
    <t>三代地区
環境保全組合</t>
    <phoneticPr fontId="12"/>
  </si>
  <si>
    <t>上伊豆島
環境保全会</t>
    <phoneticPr fontId="12"/>
  </si>
  <si>
    <t>下伊豆島
農地保全組合</t>
    <phoneticPr fontId="12"/>
  </si>
  <si>
    <t>細田自然環境を
守る会</t>
    <phoneticPr fontId="12"/>
  </si>
  <si>
    <t>御代田農地を
守る会</t>
    <phoneticPr fontId="12"/>
  </si>
  <si>
    <t>宮城西部
農地保全組合</t>
    <phoneticPr fontId="12"/>
  </si>
  <si>
    <t>下枝第二集落
農地保全組合</t>
    <phoneticPr fontId="12"/>
  </si>
  <si>
    <t>北作保全会</t>
    <rPh sb="0" eb="2">
      <t>キタサク</t>
    </rPh>
    <rPh sb="2" eb="4">
      <t>ホゼン</t>
    </rPh>
    <rPh sb="4" eb="5">
      <t>カイ</t>
    </rPh>
    <phoneticPr fontId="25"/>
  </si>
  <si>
    <t>南移保全会</t>
    <rPh sb="0" eb="1">
      <t>ミナミ</t>
    </rPh>
    <rPh sb="1" eb="2">
      <t>ウツ</t>
    </rPh>
    <phoneticPr fontId="25"/>
  </si>
  <si>
    <t>島之内水利保全会</t>
    <rPh sb="1" eb="2">
      <t>ノ</t>
    </rPh>
    <rPh sb="3" eb="5">
      <t>スイリ</t>
    </rPh>
    <rPh sb="5" eb="7">
      <t>ホゼン</t>
    </rPh>
    <phoneticPr fontId="25"/>
  </si>
  <si>
    <t>西作保全会</t>
  </si>
  <si>
    <t>永谷農地保全会</t>
    <rPh sb="2" eb="4">
      <t>ノウチ</t>
    </rPh>
    <phoneticPr fontId="25"/>
  </si>
  <si>
    <t>上郷チャレンジファーム</t>
    <rPh sb="0" eb="1">
      <t>ウエ</t>
    </rPh>
    <rPh sb="1" eb="2">
      <t>サト</t>
    </rPh>
    <phoneticPr fontId="25"/>
  </si>
  <si>
    <t>越田和保全会</t>
  </si>
  <si>
    <t>芦沢資源保全会</t>
    <rPh sb="2" eb="4">
      <t>シゲン</t>
    </rPh>
    <phoneticPr fontId="25"/>
  </si>
  <si>
    <t>成田環境保全会</t>
    <rPh sb="0" eb="2">
      <t>ナリタ</t>
    </rPh>
    <rPh sb="2" eb="4">
      <t>カンキョウ</t>
    </rPh>
    <rPh sb="4" eb="6">
      <t>ホゼン</t>
    </rPh>
    <rPh sb="6" eb="7">
      <t>カイ</t>
    </rPh>
    <phoneticPr fontId="25"/>
  </si>
  <si>
    <t>沖内地区
資源保全会</t>
    <rPh sb="0" eb="1">
      <t>オキ</t>
    </rPh>
    <rPh sb="1" eb="2">
      <t>ウチ</t>
    </rPh>
    <rPh sb="2" eb="4">
      <t>チク</t>
    </rPh>
    <rPh sb="5" eb="7">
      <t>シゲン</t>
    </rPh>
    <rPh sb="7" eb="9">
      <t>ホゼン</t>
    </rPh>
    <rPh sb="9" eb="10">
      <t>カイ</t>
    </rPh>
    <phoneticPr fontId="25"/>
  </si>
  <si>
    <t>下松本地区
資源保全会</t>
    <rPh sb="0" eb="1">
      <t>シモ</t>
    </rPh>
    <rPh sb="1" eb="3">
      <t>マツモト</t>
    </rPh>
    <rPh sb="3" eb="5">
      <t>チク</t>
    </rPh>
    <rPh sb="6" eb="8">
      <t>シゲン</t>
    </rPh>
    <rPh sb="8" eb="10">
      <t>ホゼン</t>
    </rPh>
    <rPh sb="10" eb="11">
      <t>カイ</t>
    </rPh>
    <phoneticPr fontId="25"/>
  </si>
  <si>
    <t>中郷地区
資源保全会</t>
    <rPh sb="0" eb="2">
      <t>ナカゴウ</t>
    </rPh>
    <rPh sb="2" eb="4">
      <t>チク</t>
    </rPh>
    <rPh sb="5" eb="7">
      <t>シゲン</t>
    </rPh>
    <rPh sb="7" eb="9">
      <t>ホゼン</t>
    </rPh>
    <rPh sb="9" eb="10">
      <t>カイ</t>
    </rPh>
    <phoneticPr fontId="25"/>
  </si>
  <si>
    <t>後藤地区
資源保全会</t>
    <rPh sb="0" eb="2">
      <t>ゴトウ</t>
    </rPh>
    <rPh sb="2" eb="4">
      <t>チク</t>
    </rPh>
    <rPh sb="5" eb="7">
      <t>シゲン</t>
    </rPh>
    <rPh sb="7" eb="9">
      <t>ホゼン</t>
    </rPh>
    <rPh sb="9" eb="10">
      <t>カイ</t>
    </rPh>
    <phoneticPr fontId="25"/>
  </si>
  <si>
    <t>沢邸地区
資源保全会</t>
    <rPh sb="0" eb="1">
      <t>サワ</t>
    </rPh>
    <rPh sb="1" eb="2">
      <t>ヤシキ</t>
    </rPh>
    <rPh sb="2" eb="4">
      <t>チク</t>
    </rPh>
    <rPh sb="5" eb="7">
      <t>シゲン</t>
    </rPh>
    <rPh sb="7" eb="9">
      <t>ホゼン</t>
    </rPh>
    <rPh sb="9" eb="10">
      <t>カイ</t>
    </rPh>
    <phoneticPr fontId="25"/>
  </si>
  <si>
    <t>南田原井地域資源保存会</t>
    <rPh sb="0" eb="1">
      <t>ミナミ</t>
    </rPh>
    <rPh sb="1" eb="2">
      <t>タ</t>
    </rPh>
    <rPh sb="2" eb="3">
      <t>ハラ</t>
    </rPh>
    <rPh sb="3" eb="4">
      <t>イ</t>
    </rPh>
    <rPh sb="4" eb="6">
      <t>チイキ</t>
    </rPh>
    <rPh sb="6" eb="8">
      <t>シゲン</t>
    </rPh>
    <rPh sb="8" eb="11">
      <t>ホゾンカイ</t>
    </rPh>
    <phoneticPr fontId="25"/>
  </si>
  <si>
    <t>飯豊上環境保全協議会</t>
    <rPh sb="0" eb="2">
      <t>イイトヨ</t>
    </rPh>
    <rPh sb="2" eb="3">
      <t>ウエ</t>
    </rPh>
    <rPh sb="3" eb="5">
      <t>カンキョウ</t>
    </rPh>
    <rPh sb="5" eb="7">
      <t>ホゼン</t>
    </rPh>
    <rPh sb="7" eb="10">
      <t>キョウギカイ</t>
    </rPh>
    <phoneticPr fontId="25"/>
  </si>
  <si>
    <t>吉野辺地区農地保全管理協議会</t>
    <rPh sb="0" eb="2">
      <t>ヨシノ</t>
    </rPh>
    <rPh sb="2" eb="3">
      <t>ヘン</t>
    </rPh>
    <rPh sb="3" eb="5">
      <t>チク</t>
    </rPh>
    <rPh sb="5" eb="7">
      <t>ノウチ</t>
    </rPh>
    <rPh sb="7" eb="9">
      <t>ホゼン</t>
    </rPh>
    <rPh sb="9" eb="11">
      <t>カンリ</t>
    </rPh>
    <rPh sb="11" eb="14">
      <t>キョウギカイ</t>
    </rPh>
    <phoneticPr fontId="25"/>
  </si>
  <si>
    <t>請地保全会</t>
    <rPh sb="0" eb="1">
      <t>ウ</t>
    </rPh>
    <rPh sb="1" eb="2">
      <t>チ</t>
    </rPh>
    <rPh sb="2" eb="4">
      <t>ホゼン</t>
    </rPh>
    <rPh sb="4" eb="5">
      <t>カイ</t>
    </rPh>
    <phoneticPr fontId="25"/>
  </si>
  <si>
    <t>福田地区
農地保全会</t>
    <rPh sb="0" eb="2">
      <t>フクダ</t>
    </rPh>
    <rPh sb="2" eb="4">
      <t>チク</t>
    </rPh>
    <rPh sb="5" eb="7">
      <t>ノウチ</t>
    </rPh>
    <rPh sb="7" eb="10">
      <t>ホゼンカイ</t>
    </rPh>
    <phoneticPr fontId="12"/>
  </si>
  <si>
    <t>御祭４区保全会</t>
    <rPh sb="0" eb="1">
      <t>オン</t>
    </rPh>
    <rPh sb="1" eb="2">
      <t>マツ</t>
    </rPh>
    <rPh sb="3" eb="4">
      <t>ク</t>
    </rPh>
    <rPh sb="4" eb="6">
      <t>ホゼン</t>
    </rPh>
    <rPh sb="6" eb="7">
      <t>カイ</t>
    </rPh>
    <phoneticPr fontId="25"/>
  </si>
  <si>
    <t>樋渡地区保全組合</t>
    <rPh sb="0" eb="2">
      <t>ヒワタシ</t>
    </rPh>
    <rPh sb="2" eb="4">
      <t>チク</t>
    </rPh>
    <rPh sb="4" eb="6">
      <t>ホゼン</t>
    </rPh>
    <rPh sb="6" eb="8">
      <t>クミアイ</t>
    </rPh>
    <phoneticPr fontId="25"/>
  </si>
  <si>
    <t>貝山集落</t>
    <rPh sb="0" eb="2">
      <t>カイヤマ</t>
    </rPh>
    <rPh sb="2" eb="4">
      <t>シュウラク</t>
    </rPh>
    <phoneticPr fontId="25"/>
  </si>
  <si>
    <t>富沢６組集落</t>
    <rPh sb="0" eb="2">
      <t>トミサワ</t>
    </rPh>
    <rPh sb="3" eb="4">
      <t>クミ</t>
    </rPh>
    <rPh sb="4" eb="6">
      <t>シュウラク</t>
    </rPh>
    <phoneticPr fontId="25"/>
  </si>
  <si>
    <t>青石集落</t>
    <rPh sb="0" eb="1">
      <t>アオ</t>
    </rPh>
    <rPh sb="1" eb="2">
      <t>イシ</t>
    </rPh>
    <rPh sb="2" eb="4">
      <t>シュウラク</t>
    </rPh>
    <phoneticPr fontId="25"/>
  </si>
  <si>
    <t>実沢３区集落</t>
    <rPh sb="0" eb="1">
      <t>ジツ</t>
    </rPh>
    <rPh sb="1" eb="2">
      <t>サワ</t>
    </rPh>
    <rPh sb="3" eb="4">
      <t>ク</t>
    </rPh>
    <rPh sb="4" eb="6">
      <t>シュウラク</t>
    </rPh>
    <phoneticPr fontId="25"/>
  </si>
  <si>
    <t>実沢４区集落</t>
    <rPh sb="0" eb="1">
      <t>ジツ</t>
    </rPh>
    <rPh sb="1" eb="2">
      <t>サワ</t>
    </rPh>
    <rPh sb="3" eb="4">
      <t>ク</t>
    </rPh>
    <rPh sb="4" eb="6">
      <t>シュウラク</t>
    </rPh>
    <phoneticPr fontId="25"/>
  </si>
  <si>
    <t>実沢５区集落</t>
    <rPh sb="0" eb="1">
      <t>ジツ</t>
    </rPh>
    <rPh sb="1" eb="2">
      <t>サワ</t>
    </rPh>
    <rPh sb="3" eb="4">
      <t>ク</t>
    </rPh>
    <rPh sb="4" eb="6">
      <t>シュウラク</t>
    </rPh>
    <phoneticPr fontId="25"/>
  </si>
  <si>
    <t>富沢７組集落</t>
    <rPh sb="0" eb="2">
      <t>トミサワ</t>
    </rPh>
    <rPh sb="3" eb="4">
      <t>クミ</t>
    </rPh>
    <rPh sb="4" eb="6">
      <t>シュウラク</t>
    </rPh>
    <phoneticPr fontId="25"/>
  </si>
  <si>
    <t>富沢９組集落</t>
    <rPh sb="0" eb="2">
      <t>トミサワ</t>
    </rPh>
    <rPh sb="3" eb="4">
      <t>クミ</t>
    </rPh>
    <rPh sb="4" eb="6">
      <t>シュウラク</t>
    </rPh>
    <phoneticPr fontId="25"/>
  </si>
  <si>
    <t>富沢１０組集落</t>
    <rPh sb="0" eb="2">
      <t>トミサワ</t>
    </rPh>
    <rPh sb="4" eb="5">
      <t>クミ</t>
    </rPh>
    <rPh sb="5" eb="7">
      <t>シュウラク</t>
    </rPh>
    <phoneticPr fontId="25"/>
  </si>
  <si>
    <t>北成田集落</t>
    <rPh sb="0" eb="1">
      <t>キタ</t>
    </rPh>
    <rPh sb="1" eb="3">
      <t>ナリタ</t>
    </rPh>
    <rPh sb="3" eb="5">
      <t>シュウラク</t>
    </rPh>
    <phoneticPr fontId="25"/>
  </si>
  <si>
    <t>平沢２区集落</t>
    <rPh sb="0" eb="2">
      <t>ヒラサワ</t>
    </rPh>
    <rPh sb="3" eb="4">
      <t>ク</t>
    </rPh>
    <rPh sb="4" eb="6">
      <t>シュウラク</t>
    </rPh>
    <phoneticPr fontId="25"/>
  </si>
  <si>
    <t>御祭３区集落</t>
    <rPh sb="0" eb="1">
      <t>オン</t>
    </rPh>
    <rPh sb="1" eb="2">
      <t>マツ</t>
    </rPh>
    <rPh sb="3" eb="4">
      <t>ク</t>
    </rPh>
    <rPh sb="4" eb="6">
      <t>シュウラク</t>
    </rPh>
    <phoneticPr fontId="25"/>
  </si>
  <si>
    <t>上舞木農地保全会</t>
    <rPh sb="0" eb="1">
      <t>ウエ</t>
    </rPh>
    <rPh sb="1" eb="3">
      <t>モウギ</t>
    </rPh>
    <rPh sb="3" eb="5">
      <t>ノウチ</t>
    </rPh>
    <rPh sb="5" eb="7">
      <t>ホゼン</t>
    </rPh>
    <rPh sb="7" eb="8">
      <t>カイ</t>
    </rPh>
    <phoneticPr fontId="25"/>
  </si>
  <si>
    <t>下舞木集落</t>
    <rPh sb="0" eb="1">
      <t>シタ</t>
    </rPh>
    <rPh sb="1" eb="3">
      <t>モウギ</t>
    </rPh>
    <rPh sb="3" eb="5">
      <t>シュウラク</t>
    </rPh>
    <phoneticPr fontId="25"/>
  </si>
  <si>
    <t>芹ヶ沢集落</t>
    <rPh sb="0" eb="1">
      <t>セリ</t>
    </rPh>
    <rPh sb="2" eb="3">
      <t>サワ</t>
    </rPh>
    <rPh sb="3" eb="5">
      <t>シュウラク</t>
    </rPh>
    <phoneticPr fontId="25"/>
  </si>
  <si>
    <t>多面的込木集落</t>
    <rPh sb="0" eb="3">
      <t>タメンテキ</t>
    </rPh>
    <rPh sb="3" eb="4">
      <t>コ</t>
    </rPh>
    <rPh sb="4" eb="5">
      <t>キ</t>
    </rPh>
    <rPh sb="5" eb="7">
      <t>シュウラク</t>
    </rPh>
    <phoneticPr fontId="25"/>
  </si>
  <si>
    <t>柴原集落</t>
    <rPh sb="0" eb="1">
      <t>シバ</t>
    </rPh>
    <rPh sb="1" eb="2">
      <t>ハラ</t>
    </rPh>
    <rPh sb="2" eb="4">
      <t>シュウラク</t>
    </rPh>
    <phoneticPr fontId="25"/>
  </si>
  <si>
    <t>過足集落</t>
    <rPh sb="0" eb="1">
      <t>ス</t>
    </rPh>
    <rPh sb="1" eb="2">
      <t>アシ</t>
    </rPh>
    <rPh sb="2" eb="4">
      <t>シュウラク</t>
    </rPh>
    <phoneticPr fontId="25"/>
  </si>
  <si>
    <t>沼沢活動組織</t>
    <rPh sb="0" eb="2">
      <t>ヌマサワ</t>
    </rPh>
    <rPh sb="2" eb="4">
      <t>カツドウ</t>
    </rPh>
    <rPh sb="4" eb="6">
      <t>ソシキ</t>
    </rPh>
    <phoneticPr fontId="25"/>
  </si>
  <si>
    <t>深仁井田友水会</t>
    <rPh sb="0" eb="1">
      <t>フカ</t>
    </rPh>
    <rPh sb="1" eb="2">
      <t>ジン</t>
    </rPh>
    <rPh sb="2" eb="3">
      <t>イ</t>
    </rPh>
    <rPh sb="3" eb="4">
      <t>タ</t>
    </rPh>
    <rPh sb="4" eb="5">
      <t>ユウ</t>
    </rPh>
    <rPh sb="5" eb="6">
      <t>スイ</t>
    </rPh>
    <rPh sb="6" eb="7">
      <t>ゼンカイ</t>
    </rPh>
    <phoneticPr fontId="25"/>
  </si>
  <si>
    <t>岩井戸環境保全会</t>
    <rPh sb="0" eb="3">
      <t>イワイド</t>
    </rPh>
    <rPh sb="3" eb="5">
      <t>カンキョウ</t>
    </rPh>
    <rPh sb="5" eb="7">
      <t>ホゼン</t>
    </rPh>
    <rPh sb="7" eb="8">
      <t>カイ</t>
    </rPh>
    <phoneticPr fontId="25"/>
  </si>
  <si>
    <t>山下中島耕地組合</t>
    <rPh sb="0" eb="2">
      <t>ヤマシタ</t>
    </rPh>
    <rPh sb="2" eb="4">
      <t>ナカジマ</t>
    </rPh>
    <rPh sb="4" eb="6">
      <t>コウチ</t>
    </rPh>
    <rPh sb="6" eb="8">
      <t>クミアイ</t>
    </rPh>
    <phoneticPr fontId="25"/>
  </si>
  <si>
    <t>むしかさの里</t>
    <rPh sb="5" eb="6">
      <t>サト</t>
    </rPh>
    <phoneticPr fontId="25"/>
  </si>
  <si>
    <t>下手沢環境保全会</t>
    <rPh sb="0" eb="2">
      <t>シモテ</t>
    </rPh>
    <rPh sb="2" eb="3">
      <t>サワ</t>
    </rPh>
    <rPh sb="3" eb="8">
      <t>カンキョウホゼンカイ</t>
    </rPh>
    <phoneticPr fontId="25"/>
  </si>
  <si>
    <t>見渡集落</t>
    <rPh sb="0" eb="2">
      <t>ミワタシ</t>
    </rPh>
    <rPh sb="2" eb="4">
      <t>シュウラク</t>
    </rPh>
    <phoneticPr fontId="25"/>
  </si>
  <si>
    <t>塩倉集落</t>
    <rPh sb="0" eb="1">
      <t>シオ</t>
    </rPh>
    <rPh sb="1" eb="2">
      <t>クラ</t>
    </rPh>
    <rPh sb="2" eb="4">
      <t>シュウラク</t>
    </rPh>
    <phoneticPr fontId="25"/>
  </si>
  <si>
    <t>切払上集落</t>
    <rPh sb="0" eb="2">
      <t>キリハラ</t>
    </rPh>
    <rPh sb="2" eb="3">
      <t>ウエ</t>
    </rPh>
    <rPh sb="3" eb="5">
      <t>シュウラク</t>
    </rPh>
    <phoneticPr fontId="25"/>
  </si>
  <si>
    <t>菅田集落</t>
    <rPh sb="0" eb="2">
      <t>スゲタ</t>
    </rPh>
    <rPh sb="2" eb="4">
      <t>シュウラク</t>
    </rPh>
    <phoneticPr fontId="25"/>
  </si>
  <si>
    <t>宝木集落</t>
    <rPh sb="0" eb="2">
      <t>ホウキ</t>
    </rPh>
    <rPh sb="2" eb="4">
      <t>シュウラク</t>
    </rPh>
    <phoneticPr fontId="25"/>
  </si>
  <si>
    <t>落合集落</t>
    <rPh sb="0" eb="2">
      <t>オチアイ</t>
    </rPh>
    <rPh sb="2" eb="4">
      <t>シュウラク</t>
    </rPh>
    <phoneticPr fontId="25"/>
  </si>
  <si>
    <t>大塩集落</t>
    <rPh sb="0" eb="2">
      <t>オオシオ</t>
    </rPh>
    <rPh sb="2" eb="4">
      <t>シュウラク</t>
    </rPh>
    <phoneticPr fontId="25"/>
  </si>
  <si>
    <t>真坂集落</t>
    <rPh sb="0" eb="1">
      <t>マ</t>
    </rPh>
    <rPh sb="1" eb="2">
      <t>ザカ</t>
    </rPh>
    <rPh sb="2" eb="4">
      <t>シュウラク</t>
    </rPh>
    <phoneticPr fontId="25"/>
  </si>
  <si>
    <t>取上集落</t>
    <rPh sb="0" eb="2">
      <t>トリア</t>
    </rPh>
    <rPh sb="2" eb="4">
      <t>シュウラク</t>
    </rPh>
    <phoneticPr fontId="25"/>
  </si>
  <si>
    <t>滝平集落</t>
    <rPh sb="0" eb="1">
      <t>タキ</t>
    </rPh>
    <rPh sb="1" eb="2">
      <t>ヒラ</t>
    </rPh>
    <rPh sb="2" eb="4">
      <t>シュウラク</t>
    </rPh>
    <phoneticPr fontId="25"/>
  </si>
  <si>
    <t>官沢集落</t>
    <rPh sb="0" eb="1">
      <t>カン</t>
    </rPh>
    <rPh sb="1" eb="2">
      <t>ザワ</t>
    </rPh>
    <rPh sb="2" eb="4">
      <t>シュウラク</t>
    </rPh>
    <phoneticPr fontId="25"/>
  </si>
  <si>
    <t>前田集落</t>
    <rPh sb="0" eb="2">
      <t>マエダ</t>
    </rPh>
    <rPh sb="2" eb="4">
      <t>シュウラク</t>
    </rPh>
    <phoneticPr fontId="25"/>
  </si>
  <si>
    <t>東野集落</t>
    <rPh sb="0" eb="2">
      <t>ヒガシノ</t>
    </rPh>
    <rPh sb="2" eb="4">
      <t>シュウラク</t>
    </rPh>
    <phoneticPr fontId="25"/>
  </si>
  <si>
    <t>戸草集落</t>
    <rPh sb="0" eb="2">
      <t>トクサ</t>
    </rPh>
    <rPh sb="2" eb="4">
      <t>シュウラク</t>
    </rPh>
    <phoneticPr fontId="25"/>
  </si>
  <si>
    <t>大房集落</t>
    <rPh sb="0" eb="1">
      <t>ダイ</t>
    </rPh>
    <rPh sb="1" eb="2">
      <t>ボウ</t>
    </rPh>
    <rPh sb="2" eb="4">
      <t>シュウラク</t>
    </rPh>
    <phoneticPr fontId="25"/>
  </si>
  <si>
    <t>前沼集落</t>
    <rPh sb="0" eb="1">
      <t>マエ</t>
    </rPh>
    <rPh sb="1" eb="2">
      <t>ヌマ</t>
    </rPh>
    <rPh sb="2" eb="4">
      <t>シュウラク</t>
    </rPh>
    <phoneticPr fontId="25"/>
  </si>
  <si>
    <t>二反田集落</t>
    <rPh sb="0" eb="3">
      <t>ニタンダ</t>
    </rPh>
    <rPh sb="3" eb="5">
      <t>シュウラク</t>
    </rPh>
    <phoneticPr fontId="25"/>
  </si>
  <si>
    <t>反田集落</t>
    <rPh sb="0" eb="1">
      <t>ソ</t>
    </rPh>
    <rPh sb="1" eb="2">
      <t>タ</t>
    </rPh>
    <rPh sb="2" eb="4">
      <t>シュウラク</t>
    </rPh>
    <phoneticPr fontId="25"/>
  </si>
  <si>
    <t>鍬木田集落</t>
    <rPh sb="0" eb="3">
      <t>クワキダ</t>
    </rPh>
    <rPh sb="3" eb="5">
      <t>シュウラク</t>
    </rPh>
    <phoneticPr fontId="25"/>
  </si>
  <si>
    <t>上耕地集落</t>
    <rPh sb="0" eb="1">
      <t>カミ</t>
    </rPh>
    <rPh sb="1" eb="3">
      <t>コウチ</t>
    </rPh>
    <rPh sb="3" eb="5">
      <t>シュウラク</t>
    </rPh>
    <phoneticPr fontId="25"/>
  </si>
  <si>
    <t>中山集落</t>
    <rPh sb="0" eb="2">
      <t>ナカヤマ</t>
    </rPh>
    <rPh sb="2" eb="4">
      <t>シュウラク</t>
    </rPh>
    <phoneticPr fontId="25"/>
  </si>
  <si>
    <t>田尻集落</t>
    <rPh sb="0" eb="2">
      <t>タジリ</t>
    </rPh>
    <rPh sb="2" eb="4">
      <t>シュウラク</t>
    </rPh>
    <phoneticPr fontId="25"/>
  </si>
  <si>
    <t>大犬平1集落</t>
    <rPh sb="0" eb="1">
      <t>オオ</t>
    </rPh>
    <rPh sb="1" eb="2">
      <t>イヌ</t>
    </rPh>
    <rPh sb="2" eb="3">
      <t>タイ</t>
    </rPh>
    <rPh sb="4" eb="6">
      <t>シュウラク</t>
    </rPh>
    <phoneticPr fontId="25"/>
  </si>
  <si>
    <t>大犬平2集落</t>
    <rPh sb="0" eb="1">
      <t>オオ</t>
    </rPh>
    <rPh sb="1" eb="2">
      <t>イヌ</t>
    </rPh>
    <rPh sb="2" eb="3">
      <t>タイ</t>
    </rPh>
    <rPh sb="4" eb="6">
      <t>シュウラク</t>
    </rPh>
    <phoneticPr fontId="25"/>
  </si>
  <si>
    <t>中沢集落</t>
    <rPh sb="0" eb="2">
      <t>ナカザワ</t>
    </rPh>
    <rPh sb="2" eb="4">
      <t>シュウラク</t>
    </rPh>
    <phoneticPr fontId="25"/>
  </si>
  <si>
    <t>鷺林資源保全会</t>
    <rPh sb="0" eb="2">
      <t>サギバヤシ</t>
    </rPh>
    <rPh sb="2" eb="4">
      <t>シゲン</t>
    </rPh>
    <rPh sb="4" eb="7">
      <t>ホゼンカイ</t>
    </rPh>
    <phoneticPr fontId="25"/>
  </si>
  <si>
    <t>幕内改善組合</t>
    <rPh sb="0" eb="2">
      <t>マクウチ</t>
    </rPh>
    <rPh sb="2" eb="4">
      <t>カイゼン</t>
    </rPh>
    <rPh sb="4" eb="6">
      <t>クミアイ</t>
    </rPh>
    <phoneticPr fontId="25"/>
  </si>
  <si>
    <t>下利根川農村環境を守る会</t>
    <rPh sb="0" eb="1">
      <t>シタ</t>
    </rPh>
    <rPh sb="1" eb="4">
      <t>トネガワ</t>
    </rPh>
    <rPh sb="4" eb="6">
      <t>ノウソン</t>
    </rPh>
    <rPh sb="6" eb="8">
      <t>カンキョウ</t>
    </rPh>
    <rPh sb="9" eb="10">
      <t>マモ</t>
    </rPh>
    <rPh sb="11" eb="12">
      <t>カイ</t>
    </rPh>
    <phoneticPr fontId="25"/>
  </si>
  <si>
    <t>東常世地域保全会</t>
    <rPh sb="0" eb="1">
      <t>ヒガシ</t>
    </rPh>
    <rPh sb="1" eb="3">
      <t>トコヨ</t>
    </rPh>
    <rPh sb="3" eb="5">
      <t>チイキ</t>
    </rPh>
    <rPh sb="5" eb="7">
      <t>ホゼン</t>
    </rPh>
    <rPh sb="7" eb="8">
      <t>カイ</t>
    </rPh>
    <phoneticPr fontId="25"/>
  </si>
  <si>
    <t>浪江町</t>
    <rPh sb="0" eb="3">
      <t>ナミエマチ</t>
    </rPh>
    <phoneticPr fontId="12"/>
  </si>
  <si>
    <t>浪江町計</t>
    <rPh sb="0" eb="2">
      <t>ナミエ</t>
    </rPh>
    <rPh sb="2" eb="3">
      <t>マチ</t>
    </rPh>
    <rPh sb="3" eb="4">
      <t>ケイ</t>
    </rPh>
    <phoneticPr fontId="12"/>
  </si>
  <si>
    <t>北神谷保全会</t>
    <rPh sb="0" eb="1">
      <t>キタ</t>
    </rPh>
    <rPh sb="1" eb="3">
      <t>カベヤ</t>
    </rPh>
    <rPh sb="3" eb="5">
      <t>ホゼン</t>
    </rPh>
    <rPh sb="5" eb="6">
      <t>カイ</t>
    </rPh>
    <phoneticPr fontId="25"/>
  </si>
  <si>
    <t>白岩資源保全会</t>
    <rPh sb="0" eb="2">
      <t>シライワ</t>
    </rPh>
    <rPh sb="2" eb="4">
      <t>シゲン</t>
    </rPh>
    <rPh sb="4" eb="6">
      <t>ホゼン</t>
    </rPh>
    <rPh sb="6" eb="7">
      <t>カイ</t>
    </rPh>
    <phoneticPr fontId="25"/>
  </si>
  <si>
    <t>中塩地区農地維持活動組織</t>
    <rPh sb="0" eb="2">
      <t>ナカシオ</t>
    </rPh>
    <rPh sb="2" eb="4">
      <t>チク</t>
    </rPh>
    <rPh sb="4" eb="6">
      <t>ノウチ</t>
    </rPh>
    <rPh sb="6" eb="8">
      <t>イジ</t>
    </rPh>
    <rPh sb="8" eb="10">
      <t>カツドウ</t>
    </rPh>
    <rPh sb="10" eb="12">
      <t>ソシキ</t>
    </rPh>
    <phoneticPr fontId="25"/>
  </si>
  <si>
    <t>下平窪農地保全会</t>
    <rPh sb="0" eb="1">
      <t>シモ</t>
    </rPh>
    <rPh sb="1" eb="3">
      <t>ヒラクボ</t>
    </rPh>
    <rPh sb="3" eb="5">
      <t>ノウチ</t>
    </rPh>
    <rPh sb="5" eb="7">
      <t>ホゼン</t>
    </rPh>
    <rPh sb="7" eb="8">
      <t>カイ</t>
    </rPh>
    <phoneticPr fontId="25"/>
  </si>
  <si>
    <t>上桶売保全会</t>
    <rPh sb="0" eb="1">
      <t>カミ</t>
    </rPh>
    <rPh sb="1" eb="2">
      <t>オケ</t>
    </rPh>
    <rPh sb="2" eb="3">
      <t>ウ</t>
    </rPh>
    <rPh sb="3" eb="5">
      <t>ホゼン</t>
    </rPh>
    <rPh sb="5" eb="6">
      <t>カイ</t>
    </rPh>
    <phoneticPr fontId="25"/>
  </si>
  <si>
    <t>小幡堰資源保全会</t>
    <rPh sb="0" eb="2">
      <t>コハタ</t>
    </rPh>
    <rPh sb="2" eb="3">
      <t>セキ</t>
    </rPh>
    <rPh sb="3" eb="5">
      <t>シゲン</t>
    </rPh>
    <rPh sb="5" eb="7">
      <t>ホゼン</t>
    </rPh>
    <rPh sb="7" eb="8">
      <t>カイ</t>
    </rPh>
    <phoneticPr fontId="25"/>
  </si>
  <si>
    <t>関場農地保全会</t>
    <rPh sb="0" eb="2">
      <t>セキバ</t>
    </rPh>
    <rPh sb="2" eb="4">
      <t>ノウチ</t>
    </rPh>
    <rPh sb="4" eb="6">
      <t>ホゼン</t>
    </rPh>
    <rPh sb="6" eb="7">
      <t>カイ</t>
    </rPh>
    <phoneticPr fontId="25"/>
  </si>
  <si>
    <t>佐原地区等地域
資源保全協議会</t>
    <phoneticPr fontId="25"/>
  </si>
  <si>
    <t>夏井環境保全組合</t>
    <rPh sb="0" eb="2">
      <t>ナツイ</t>
    </rPh>
    <rPh sb="2" eb="4">
      <t>カンキョウ</t>
    </rPh>
    <rPh sb="4" eb="6">
      <t>ホゼン</t>
    </rPh>
    <rPh sb="6" eb="8">
      <t>クミアイ</t>
    </rPh>
    <phoneticPr fontId="25"/>
  </si>
  <si>
    <t>小野山神
人と農地を守る会</t>
    <rPh sb="0" eb="2">
      <t>オノ</t>
    </rPh>
    <rPh sb="2" eb="3">
      <t>ヤマ</t>
    </rPh>
    <rPh sb="3" eb="4">
      <t>カミ</t>
    </rPh>
    <rPh sb="5" eb="6">
      <t>ヒト</t>
    </rPh>
    <rPh sb="7" eb="9">
      <t>ノウチ</t>
    </rPh>
    <rPh sb="10" eb="11">
      <t>マモ</t>
    </rPh>
    <rPh sb="12" eb="13">
      <t>カイ</t>
    </rPh>
    <phoneticPr fontId="25"/>
  </si>
  <si>
    <t>塩ノ原
ふるさと保全会</t>
    <phoneticPr fontId="12"/>
  </si>
  <si>
    <t>耻風
ふるさと保全会</t>
    <phoneticPr fontId="12"/>
  </si>
  <si>
    <t>金井沢農地・水保全
管理活動組合</t>
    <rPh sb="3" eb="5">
      <t>ノウチ</t>
    </rPh>
    <rPh sb="6" eb="7">
      <t>ミズ</t>
    </rPh>
    <rPh sb="7" eb="9">
      <t>ホゼン</t>
    </rPh>
    <rPh sb="10" eb="12">
      <t>カンリ</t>
    </rPh>
    <rPh sb="12" eb="14">
      <t>カツドウ</t>
    </rPh>
    <rPh sb="14" eb="16">
      <t>クミアイ</t>
    </rPh>
    <phoneticPr fontId="12"/>
  </si>
  <si>
    <t>富山農地
環境保全会</t>
    <phoneticPr fontId="12"/>
  </si>
  <si>
    <t>椚山保全会</t>
    <phoneticPr fontId="12"/>
  </si>
  <si>
    <t>寺広土保全会</t>
    <rPh sb="0" eb="1">
      <t>テラ</t>
    </rPh>
    <rPh sb="1" eb="2">
      <t>ヒロ</t>
    </rPh>
    <rPh sb="2" eb="3">
      <t>ツチ</t>
    </rPh>
    <phoneticPr fontId="25"/>
  </si>
  <si>
    <t>遠山沢地域資源保全会</t>
    <rPh sb="5" eb="7">
      <t>シゲン</t>
    </rPh>
    <phoneticPr fontId="12"/>
  </si>
  <si>
    <t>戸屋南
地域保全会</t>
    <phoneticPr fontId="12"/>
  </si>
  <si>
    <t>春山１０番組
水利組合</t>
    <rPh sb="0" eb="2">
      <t>ハルヤマ</t>
    </rPh>
    <rPh sb="4" eb="6">
      <t>バングミ</t>
    </rPh>
    <rPh sb="7" eb="9">
      <t>スイリ</t>
    </rPh>
    <rPh sb="9" eb="11">
      <t>クミアイ</t>
    </rPh>
    <phoneticPr fontId="25"/>
  </si>
  <si>
    <t>駒場地域
資源保全会</t>
    <rPh sb="0" eb="2">
      <t>コマバ</t>
    </rPh>
    <rPh sb="5" eb="7">
      <t>シゲン</t>
    </rPh>
    <phoneticPr fontId="25"/>
  </si>
  <si>
    <t>春山東
農地維持組合</t>
    <rPh sb="0" eb="2">
      <t>ハルヤマ</t>
    </rPh>
    <rPh sb="2" eb="3">
      <t>ヒガシ</t>
    </rPh>
    <rPh sb="4" eb="6">
      <t>ノウチ</t>
    </rPh>
    <rPh sb="6" eb="8">
      <t>イジ</t>
    </rPh>
    <rPh sb="8" eb="10">
      <t>クミアイ</t>
    </rPh>
    <phoneticPr fontId="25"/>
  </si>
  <si>
    <t>石森行政区
環境整備部会</t>
    <rPh sb="2" eb="5">
      <t>ギョウセイク</t>
    </rPh>
    <rPh sb="6" eb="8">
      <t>カンキョウ</t>
    </rPh>
    <rPh sb="8" eb="10">
      <t>セイビ</t>
    </rPh>
    <rPh sb="10" eb="12">
      <t>ブカイ</t>
    </rPh>
    <phoneticPr fontId="12"/>
  </si>
  <si>
    <t>東城戸
環境共同組合</t>
    <rPh sb="0" eb="1">
      <t>ヒガシ</t>
    </rPh>
    <rPh sb="1" eb="3">
      <t>キド</t>
    </rPh>
    <rPh sb="4" eb="6">
      <t>カンキョウ</t>
    </rPh>
    <rPh sb="6" eb="8">
      <t>キョウドウ</t>
    </rPh>
    <rPh sb="8" eb="10">
      <t>クミアイ</t>
    </rPh>
    <phoneticPr fontId="25"/>
  </si>
  <si>
    <t>上雨屋環境保全会</t>
    <rPh sb="0" eb="1">
      <t>カミ</t>
    </rPh>
    <rPh sb="1" eb="2">
      <t>アマ</t>
    </rPh>
    <rPh sb="2" eb="3">
      <t>ヤ</t>
    </rPh>
    <rPh sb="3" eb="5">
      <t>カンキョウ</t>
    </rPh>
    <rPh sb="5" eb="8">
      <t>ホゼンカイ</t>
    </rPh>
    <phoneticPr fontId="25"/>
  </si>
  <si>
    <t>新屋敷活動組織</t>
    <rPh sb="0" eb="3">
      <t>シンヤシキ</t>
    </rPh>
    <rPh sb="3" eb="7">
      <t>カツドウソシキ</t>
    </rPh>
    <phoneticPr fontId="25"/>
  </si>
  <si>
    <t>藤倉地区の
環境を守る会</t>
    <rPh sb="0" eb="2">
      <t>フジクラ</t>
    </rPh>
    <rPh sb="2" eb="4">
      <t>チク</t>
    </rPh>
    <rPh sb="6" eb="8">
      <t>カンキョウ</t>
    </rPh>
    <rPh sb="9" eb="10">
      <t>マモ</t>
    </rPh>
    <rPh sb="11" eb="12">
      <t>カイ</t>
    </rPh>
    <phoneticPr fontId="25"/>
  </si>
  <si>
    <t>上江諏訪
環境保全会</t>
  </si>
  <si>
    <t>松倉地域保全会</t>
    <rPh sb="0" eb="1">
      <t>マツ</t>
    </rPh>
    <rPh sb="1" eb="2">
      <t>クラ</t>
    </rPh>
    <rPh sb="2" eb="4">
      <t>チイキ</t>
    </rPh>
    <rPh sb="4" eb="7">
      <t>ホゼンカイ</t>
    </rPh>
    <phoneticPr fontId="25"/>
  </si>
  <si>
    <t>明新活動組織</t>
    <rPh sb="0" eb="1">
      <t>ミョウ</t>
    </rPh>
    <rPh sb="1" eb="2">
      <t>シン</t>
    </rPh>
    <rPh sb="2" eb="6">
      <t>カツドウソシキ</t>
    </rPh>
    <phoneticPr fontId="25"/>
  </si>
  <si>
    <t>西原地区農地
環境を守る会</t>
    <rPh sb="0" eb="2">
      <t>ニシハラ</t>
    </rPh>
    <rPh sb="2" eb="4">
      <t>チク</t>
    </rPh>
    <rPh sb="4" eb="6">
      <t>ノウチ</t>
    </rPh>
    <rPh sb="7" eb="9">
      <t>カンキョウ</t>
    </rPh>
    <rPh sb="10" eb="11">
      <t>マモ</t>
    </rPh>
    <rPh sb="12" eb="13">
      <t>カイ</t>
    </rPh>
    <phoneticPr fontId="25"/>
  </si>
  <si>
    <t>神田地域資源
活動保全会</t>
    <rPh sb="0" eb="2">
      <t>カンタ</t>
    </rPh>
    <rPh sb="2" eb="4">
      <t>チイキ</t>
    </rPh>
    <rPh sb="4" eb="6">
      <t>シゲン</t>
    </rPh>
    <rPh sb="7" eb="9">
      <t>カツドウ</t>
    </rPh>
    <rPh sb="9" eb="12">
      <t>ホゼンカイ</t>
    </rPh>
    <phoneticPr fontId="25"/>
  </si>
  <si>
    <t>柿之内
第二水利組合</t>
    <rPh sb="0" eb="1">
      <t>カキ</t>
    </rPh>
    <rPh sb="1" eb="2">
      <t>ノ</t>
    </rPh>
    <rPh sb="2" eb="3">
      <t>ウチ</t>
    </rPh>
    <rPh sb="4" eb="5">
      <t>ダイ</t>
    </rPh>
    <rPh sb="5" eb="6">
      <t>2</t>
    </rPh>
    <rPh sb="6" eb="8">
      <t>スイリ</t>
    </rPh>
    <rPh sb="8" eb="10">
      <t>クミアイ</t>
    </rPh>
    <phoneticPr fontId="25"/>
  </si>
  <si>
    <t>大桑原
地域資源保全会</t>
    <rPh sb="0" eb="2">
      <t>オオクワ</t>
    </rPh>
    <rPh sb="2" eb="3">
      <t>ハラ</t>
    </rPh>
    <rPh sb="4" eb="6">
      <t>チイキ</t>
    </rPh>
    <rPh sb="6" eb="8">
      <t>シゲン</t>
    </rPh>
    <rPh sb="8" eb="10">
      <t>ホゼン</t>
    </rPh>
    <rPh sb="10" eb="11">
      <t>カイ</t>
    </rPh>
    <phoneticPr fontId="25"/>
  </si>
  <si>
    <t>一の沢集落協定</t>
    <rPh sb="0" eb="1">
      <t>ｲﾁ</t>
    </rPh>
    <rPh sb="2" eb="3">
      <t>ｻﾜ</t>
    </rPh>
    <rPh sb="3" eb="5">
      <t>ｼｭｳﾗｸ</t>
    </rPh>
    <rPh sb="5" eb="7">
      <t>ｷｮｳﾃｲ</t>
    </rPh>
    <phoneticPr fontId="12" type="halfwidthKatakana"/>
  </si>
  <si>
    <t>赤枝集落協定</t>
    <rPh sb="0" eb="2">
      <t>ｱｶｴﾀﾞ</t>
    </rPh>
    <rPh sb="2" eb="4">
      <t>ｼｭｳﾗｸ</t>
    </rPh>
    <rPh sb="4" eb="6">
      <t>ｷｮｳﾃｲ</t>
    </rPh>
    <phoneticPr fontId="12" type="halfwidthKatakana"/>
  </si>
  <si>
    <t>下江花資源保全会</t>
    <rPh sb="3" eb="5">
      <t>シゲン</t>
    </rPh>
    <rPh sb="5" eb="7">
      <t>ホゼン</t>
    </rPh>
    <rPh sb="7" eb="8">
      <t>カイ</t>
    </rPh>
    <phoneticPr fontId="25"/>
  </si>
  <si>
    <t>松塚水利保全
管理組合</t>
    <rPh sb="0" eb="1">
      <t>マツ</t>
    </rPh>
    <rPh sb="1" eb="2">
      <t>ツカ</t>
    </rPh>
    <rPh sb="2" eb="4">
      <t>スイリ</t>
    </rPh>
    <rPh sb="4" eb="6">
      <t>ホゼン</t>
    </rPh>
    <rPh sb="7" eb="9">
      <t>カンリ</t>
    </rPh>
    <rPh sb="9" eb="11">
      <t>クミアイ</t>
    </rPh>
    <phoneticPr fontId="25"/>
  </si>
  <si>
    <t>浮金越野集落</t>
    <rPh sb="0" eb="1">
      <t>ウ</t>
    </rPh>
    <rPh sb="1" eb="2">
      <t>ガネ</t>
    </rPh>
    <rPh sb="2" eb="4">
      <t>コシノ</t>
    </rPh>
    <rPh sb="4" eb="6">
      <t>シュウラク</t>
    </rPh>
    <phoneticPr fontId="25"/>
  </si>
  <si>
    <t>塩庭畑ノ作</t>
    <rPh sb="0" eb="1">
      <t>シオ</t>
    </rPh>
    <rPh sb="1" eb="2">
      <t>ニワ</t>
    </rPh>
    <rPh sb="2" eb="3">
      <t>ハタ</t>
    </rPh>
    <rPh sb="4" eb="5">
      <t>サク</t>
    </rPh>
    <phoneticPr fontId="25"/>
  </si>
  <si>
    <t>金屋農地維持会</t>
    <rPh sb="0" eb="2">
      <t>カナヤ</t>
    </rPh>
    <rPh sb="2" eb="4">
      <t>ノウチ</t>
    </rPh>
    <rPh sb="4" eb="6">
      <t>イジ</t>
    </rPh>
    <rPh sb="6" eb="7">
      <t>カイ</t>
    </rPh>
    <phoneticPr fontId="25"/>
  </si>
  <si>
    <t>あかさき
地域資源保全会</t>
    <rPh sb="5" eb="7">
      <t>チイキ</t>
    </rPh>
    <rPh sb="7" eb="9">
      <t>シゲン</t>
    </rPh>
    <rPh sb="9" eb="12">
      <t>ホゼンカイ</t>
    </rPh>
    <phoneticPr fontId="25"/>
  </si>
  <si>
    <t>針生環境保全会</t>
    <rPh sb="0" eb="1">
      <t>ハリ</t>
    </rPh>
    <rPh sb="1" eb="2">
      <t>ナマ</t>
    </rPh>
    <rPh sb="2" eb="4">
      <t>カンキョウ</t>
    </rPh>
    <rPh sb="4" eb="7">
      <t>ホゼンカイ</t>
    </rPh>
    <phoneticPr fontId="25"/>
  </si>
  <si>
    <t>泉崎地区
資源保全会</t>
    <rPh sb="0" eb="1">
      <t>イズミ</t>
    </rPh>
    <rPh sb="1" eb="2">
      <t>ザキ</t>
    </rPh>
    <rPh sb="2" eb="4">
      <t>チク</t>
    </rPh>
    <rPh sb="5" eb="7">
      <t>シゲン</t>
    </rPh>
    <rPh sb="7" eb="9">
      <t>ホゼン</t>
    </rPh>
    <rPh sb="9" eb="10">
      <t>カイ</t>
    </rPh>
    <phoneticPr fontId="25"/>
  </si>
  <si>
    <t>六十枚
環境整備の会</t>
    <rPh sb="0" eb="3">
      <t>ロクジュウマイ</t>
    </rPh>
    <rPh sb="4" eb="6">
      <t>カンキョウ</t>
    </rPh>
    <rPh sb="6" eb="8">
      <t>セイビ</t>
    </rPh>
    <rPh sb="9" eb="10">
      <t>カイ</t>
    </rPh>
    <phoneticPr fontId="25"/>
  </si>
  <si>
    <t>赤井
農地・水保全会</t>
    <rPh sb="0" eb="2">
      <t>アカイ</t>
    </rPh>
    <rPh sb="3" eb="5">
      <t>ノウチ</t>
    </rPh>
    <rPh sb="6" eb="7">
      <t>ミズ</t>
    </rPh>
    <rPh sb="7" eb="9">
      <t>ホゼン</t>
    </rPh>
    <rPh sb="9" eb="10">
      <t>カイ</t>
    </rPh>
    <phoneticPr fontId="25"/>
  </si>
  <si>
    <t>松小屋地区
環境保全会</t>
    <rPh sb="0" eb="1">
      <t>マツ</t>
    </rPh>
    <rPh sb="1" eb="3">
      <t>ゴヤ</t>
    </rPh>
    <rPh sb="3" eb="5">
      <t>チク</t>
    </rPh>
    <rPh sb="6" eb="8">
      <t>カンキョウ</t>
    </rPh>
    <rPh sb="8" eb="10">
      <t>ホゼン</t>
    </rPh>
    <rPh sb="10" eb="11">
      <t>カイ</t>
    </rPh>
    <phoneticPr fontId="25"/>
  </si>
  <si>
    <t>瀬戸地域
資源保全会</t>
    <rPh sb="0" eb="2">
      <t>セト</t>
    </rPh>
    <rPh sb="2" eb="4">
      <t>チイキ</t>
    </rPh>
    <rPh sb="5" eb="7">
      <t>シゲン</t>
    </rPh>
    <rPh sb="7" eb="9">
      <t>ホゼン</t>
    </rPh>
    <rPh sb="9" eb="10">
      <t>カイ</t>
    </rPh>
    <phoneticPr fontId="25"/>
  </si>
  <si>
    <t>大森地域
資源保全会</t>
    <rPh sb="0" eb="2">
      <t>オオモリ</t>
    </rPh>
    <rPh sb="2" eb="4">
      <t>チイキ</t>
    </rPh>
    <rPh sb="5" eb="7">
      <t>シゲン</t>
    </rPh>
    <rPh sb="7" eb="9">
      <t>ホゼン</t>
    </rPh>
    <rPh sb="9" eb="10">
      <t>カイ</t>
    </rPh>
    <phoneticPr fontId="25"/>
  </si>
  <si>
    <t>大久地域
資源保全会</t>
    <rPh sb="0" eb="1">
      <t>オオ</t>
    </rPh>
    <rPh sb="1" eb="2">
      <t>ヒサ</t>
    </rPh>
    <rPh sb="2" eb="4">
      <t>チイキ</t>
    </rPh>
    <rPh sb="5" eb="7">
      <t>シゲン</t>
    </rPh>
    <rPh sb="7" eb="9">
      <t>ホゼン</t>
    </rPh>
    <rPh sb="9" eb="10">
      <t>カイ</t>
    </rPh>
    <phoneticPr fontId="25"/>
  </si>
  <si>
    <t>田戸環境保全
活動組織</t>
    <rPh sb="0" eb="2">
      <t>タド</t>
    </rPh>
    <rPh sb="2" eb="4">
      <t>カンキョウ</t>
    </rPh>
    <rPh sb="4" eb="6">
      <t>ホゼン</t>
    </rPh>
    <rPh sb="7" eb="9">
      <t>カツドウ</t>
    </rPh>
    <rPh sb="9" eb="11">
      <t>ソシキ</t>
    </rPh>
    <phoneticPr fontId="25"/>
  </si>
  <si>
    <t>堰下農地保全会</t>
    <rPh sb="0" eb="1">
      <t>セキ</t>
    </rPh>
    <rPh sb="1" eb="2">
      <t>シタ</t>
    </rPh>
    <rPh sb="2" eb="4">
      <t>ノウチ</t>
    </rPh>
    <rPh sb="4" eb="7">
      <t>ホゼンカイ</t>
    </rPh>
    <phoneticPr fontId="12"/>
  </si>
  <si>
    <t>片草農地保全会</t>
    <rPh sb="2" eb="4">
      <t>ノウチ</t>
    </rPh>
    <phoneticPr fontId="12"/>
  </si>
  <si>
    <t>一本松地域
資源保全会</t>
    <rPh sb="6" eb="8">
      <t>シゲン</t>
    </rPh>
    <phoneticPr fontId="12"/>
  </si>
  <si>
    <t>山田作地域保全会</t>
    <phoneticPr fontId="12"/>
  </si>
  <si>
    <t>板平地区保全会</t>
    <rPh sb="0" eb="1">
      <t>イタ</t>
    </rPh>
    <rPh sb="1" eb="2">
      <t>タイラ</t>
    </rPh>
    <rPh sb="2" eb="4">
      <t>チク</t>
    </rPh>
    <rPh sb="4" eb="6">
      <t>ホゼン</t>
    </rPh>
    <rPh sb="6" eb="7">
      <t>カイ</t>
    </rPh>
    <phoneticPr fontId="25"/>
  </si>
  <si>
    <t>南倉農地保全会</t>
    <rPh sb="0" eb="1">
      <t>ミナミ</t>
    </rPh>
    <rPh sb="1" eb="2">
      <t>クラ</t>
    </rPh>
    <rPh sb="2" eb="4">
      <t>ノウチ</t>
    </rPh>
    <rPh sb="4" eb="6">
      <t>ホゼン</t>
    </rPh>
    <rPh sb="6" eb="7">
      <t>カイ</t>
    </rPh>
    <phoneticPr fontId="25"/>
  </si>
  <si>
    <t>原町東地域
資源保全会</t>
    <rPh sb="0" eb="2">
      <t>ハラマチ</t>
    </rPh>
    <rPh sb="2" eb="3">
      <t>ヒガシ</t>
    </rPh>
    <rPh sb="3" eb="5">
      <t>チイキ</t>
    </rPh>
    <rPh sb="6" eb="8">
      <t>シゲン</t>
    </rPh>
    <rPh sb="8" eb="10">
      <t>ホゼン</t>
    </rPh>
    <rPh sb="10" eb="11">
      <t>カイ</t>
    </rPh>
    <phoneticPr fontId="25"/>
  </si>
  <si>
    <t>谷地小屋地区
地域資源保全会</t>
    <rPh sb="0" eb="2">
      <t>ヤジ</t>
    </rPh>
    <rPh sb="2" eb="4">
      <t>コヤ</t>
    </rPh>
    <rPh sb="4" eb="6">
      <t>チク</t>
    </rPh>
    <rPh sb="7" eb="9">
      <t>チイキ</t>
    </rPh>
    <rPh sb="9" eb="11">
      <t>シゲン</t>
    </rPh>
    <rPh sb="11" eb="14">
      <t>ホゼンカイ</t>
    </rPh>
    <phoneticPr fontId="12"/>
  </si>
  <si>
    <t>板橋地区
環境保全会</t>
    <rPh sb="0" eb="2">
      <t>イタバシ</t>
    </rPh>
    <rPh sb="2" eb="4">
      <t>チク</t>
    </rPh>
    <rPh sb="5" eb="10">
      <t>カンキョウホゼンカイ</t>
    </rPh>
    <phoneticPr fontId="25"/>
  </si>
  <si>
    <t>八槻地区
環境保全会</t>
    <rPh sb="0" eb="2">
      <t>ヤツキ</t>
    </rPh>
    <rPh sb="2" eb="4">
      <t>チク</t>
    </rPh>
    <rPh sb="5" eb="7">
      <t>カンキョウ</t>
    </rPh>
    <rPh sb="7" eb="9">
      <t>ホゼン</t>
    </rPh>
    <rPh sb="9" eb="10">
      <t>カイ</t>
    </rPh>
    <phoneticPr fontId="25"/>
  </si>
  <si>
    <t>五香保全会</t>
    <rPh sb="0" eb="2">
      <t>ゴカ</t>
    </rPh>
    <rPh sb="2" eb="5">
      <t>ホゼンカイ</t>
    </rPh>
    <phoneticPr fontId="12"/>
  </si>
  <si>
    <t>大江環境
保全委員会</t>
    <rPh sb="0" eb="2">
      <t>オオエ</t>
    </rPh>
    <rPh sb="2" eb="4">
      <t>カンキョウ</t>
    </rPh>
    <rPh sb="5" eb="7">
      <t>ホゼン</t>
    </rPh>
    <rPh sb="7" eb="10">
      <t>イインカイ</t>
    </rPh>
    <phoneticPr fontId="12"/>
  </si>
  <si>
    <t>細工名
資源保全会</t>
    <rPh sb="4" eb="6">
      <t>シゲン</t>
    </rPh>
    <rPh sb="6" eb="9">
      <t>ホゼンカイ</t>
    </rPh>
    <phoneticPr fontId="12"/>
  </si>
  <si>
    <t>中荒井資源
環境保全会</t>
    <rPh sb="0" eb="3">
      <t>ナカアライ</t>
    </rPh>
    <rPh sb="3" eb="5">
      <t>シゲン</t>
    </rPh>
    <rPh sb="6" eb="8">
      <t>カンキョウ</t>
    </rPh>
    <rPh sb="8" eb="11">
      <t>ホゼンカイ</t>
    </rPh>
    <phoneticPr fontId="25"/>
  </si>
  <si>
    <t>安良田地区
環境保全会</t>
    <rPh sb="0" eb="1">
      <t>ヤス</t>
    </rPh>
    <rPh sb="1" eb="3">
      <t>ヨシダ</t>
    </rPh>
    <rPh sb="3" eb="5">
      <t>チク</t>
    </rPh>
    <rPh sb="6" eb="8">
      <t>カンキョウ</t>
    </rPh>
    <rPh sb="8" eb="11">
      <t>ホゼンカイ</t>
    </rPh>
    <phoneticPr fontId="25"/>
  </si>
  <si>
    <t>杉内集落
保全会</t>
    <rPh sb="0" eb="2">
      <t>スギウチ</t>
    </rPh>
    <rPh sb="2" eb="4">
      <t>シュウラク</t>
    </rPh>
    <rPh sb="5" eb="8">
      <t>ホゼンカイ</t>
    </rPh>
    <phoneticPr fontId="25"/>
  </si>
  <si>
    <t>西谷集落
農地水の会</t>
    <rPh sb="0" eb="2">
      <t>ニシタニ</t>
    </rPh>
    <rPh sb="2" eb="4">
      <t>シュウラク</t>
    </rPh>
    <rPh sb="5" eb="7">
      <t>ノウチ</t>
    </rPh>
    <rPh sb="7" eb="8">
      <t>ミズ</t>
    </rPh>
    <rPh sb="9" eb="10">
      <t>カイ</t>
    </rPh>
    <phoneticPr fontId="25"/>
  </si>
  <si>
    <t>今泉資源保全会</t>
    <rPh sb="2" eb="4">
      <t>シゲン</t>
    </rPh>
    <phoneticPr fontId="12"/>
  </si>
  <si>
    <t>休石・下ノ内
農地保全会</t>
    <rPh sb="3" eb="4">
      <t>シモ</t>
    </rPh>
    <rPh sb="5" eb="6">
      <t>ウチ</t>
    </rPh>
    <rPh sb="7" eb="9">
      <t>ノウチ</t>
    </rPh>
    <phoneticPr fontId="12"/>
  </si>
  <si>
    <t>鹿山地区
農地保全会</t>
    <rPh sb="0" eb="2">
      <t>カヤマ</t>
    </rPh>
    <rPh sb="2" eb="4">
      <t>チク</t>
    </rPh>
    <rPh sb="5" eb="7">
      <t>ノウチ</t>
    </rPh>
    <rPh sb="7" eb="9">
      <t>ホゼン</t>
    </rPh>
    <rPh sb="9" eb="10">
      <t>カイ</t>
    </rPh>
    <phoneticPr fontId="25"/>
  </si>
  <si>
    <t>東作保全会</t>
    <rPh sb="0" eb="1">
      <t>ヒガシ</t>
    </rPh>
    <rPh sb="1" eb="2">
      <t>サク</t>
    </rPh>
    <rPh sb="2" eb="4">
      <t>ホゼン</t>
    </rPh>
    <phoneticPr fontId="25"/>
  </si>
  <si>
    <t>畑田地域
資源保全隊</t>
    <rPh sb="0" eb="1">
      <t>ハタケ</t>
    </rPh>
    <rPh sb="1" eb="2">
      <t>タ</t>
    </rPh>
    <rPh sb="2" eb="4">
      <t>チイキ</t>
    </rPh>
    <rPh sb="5" eb="7">
      <t>シゲン</t>
    </rPh>
    <rPh sb="7" eb="9">
      <t>ホゼン</t>
    </rPh>
    <rPh sb="9" eb="10">
      <t>タイ</t>
    </rPh>
    <phoneticPr fontId="25"/>
  </si>
  <si>
    <t>上柱田地区
環境保全会</t>
    <rPh sb="0" eb="1">
      <t>カミ</t>
    </rPh>
    <rPh sb="1" eb="2">
      <t>ハシラ</t>
    </rPh>
    <rPh sb="2" eb="3">
      <t>タ</t>
    </rPh>
    <rPh sb="3" eb="5">
      <t>チク</t>
    </rPh>
    <rPh sb="6" eb="8">
      <t>カンキョウ</t>
    </rPh>
    <rPh sb="8" eb="10">
      <t>ホゼン</t>
    </rPh>
    <rPh sb="10" eb="11">
      <t>カイ</t>
    </rPh>
    <phoneticPr fontId="25"/>
  </si>
  <si>
    <t>梅田
ふる里創る会</t>
    <rPh sb="0" eb="1">
      <t>ウメ</t>
    </rPh>
    <rPh sb="1" eb="2">
      <t>タ</t>
    </rPh>
    <rPh sb="5" eb="6">
      <t>サト</t>
    </rPh>
    <rPh sb="6" eb="7">
      <t>ツク</t>
    </rPh>
    <rPh sb="8" eb="9">
      <t>カイ</t>
    </rPh>
    <phoneticPr fontId="25"/>
  </si>
  <si>
    <t>染地域保全会</t>
    <rPh sb="0" eb="1">
      <t>ソメ</t>
    </rPh>
    <rPh sb="1" eb="3">
      <t>チイキ</t>
    </rPh>
    <rPh sb="3" eb="5">
      <t>ホゼン</t>
    </rPh>
    <rPh sb="5" eb="6">
      <t>カイ</t>
    </rPh>
    <phoneticPr fontId="25"/>
  </si>
  <si>
    <t>中田地域
資源保存会</t>
    <rPh sb="0" eb="2">
      <t>ナカダ</t>
    </rPh>
    <rPh sb="2" eb="4">
      <t>チイキ</t>
    </rPh>
    <rPh sb="5" eb="7">
      <t>シゲン</t>
    </rPh>
    <rPh sb="7" eb="9">
      <t>ホゾン</t>
    </rPh>
    <rPh sb="9" eb="10">
      <t>カイ</t>
    </rPh>
    <phoneticPr fontId="25"/>
  </si>
  <si>
    <t>上名花・川入保全会</t>
    <rPh sb="0" eb="1">
      <t>カミ</t>
    </rPh>
    <rPh sb="1" eb="2">
      <t>ナ</t>
    </rPh>
    <rPh sb="2" eb="3">
      <t>バナ</t>
    </rPh>
    <rPh sb="4" eb="5">
      <t>カワ</t>
    </rPh>
    <rPh sb="5" eb="6">
      <t>イ</t>
    </rPh>
    <rPh sb="6" eb="8">
      <t>ホゼン</t>
    </rPh>
    <rPh sb="8" eb="9">
      <t>カイ</t>
    </rPh>
    <phoneticPr fontId="28"/>
  </si>
  <si>
    <t>後田①保全会</t>
    <rPh sb="0" eb="1">
      <t>ウシロ</t>
    </rPh>
    <rPh sb="1" eb="2">
      <t>タ</t>
    </rPh>
    <phoneticPr fontId="28"/>
  </si>
  <si>
    <t>京塚保全会</t>
    <rPh sb="0" eb="1">
      <t>キョウ</t>
    </rPh>
    <rPh sb="1" eb="2">
      <t>ツカ</t>
    </rPh>
    <phoneticPr fontId="28"/>
  </si>
  <si>
    <t>五斗蒔田保全会</t>
    <rPh sb="0" eb="1">
      <t>ゴ</t>
    </rPh>
    <rPh sb="1" eb="2">
      <t>ト</t>
    </rPh>
    <rPh sb="2" eb="3">
      <t>マ</t>
    </rPh>
    <rPh sb="3" eb="4">
      <t>タ</t>
    </rPh>
    <phoneticPr fontId="28"/>
  </si>
  <si>
    <t>宮ノ前保全会</t>
    <rPh sb="0" eb="1">
      <t>ミヤ</t>
    </rPh>
    <rPh sb="2" eb="3">
      <t>マエ</t>
    </rPh>
    <phoneticPr fontId="28"/>
  </si>
  <si>
    <t>根柄蒔保全会</t>
    <rPh sb="0" eb="1">
      <t>ネ</t>
    </rPh>
    <rPh sb="1" eb="2">
      <t>ガラ</t>
    </rPh>
    <rPh sb="2" eb="3">
      <t>マ</t>
    </rPh>
    <phoneticPr fontId="28"/>
  </si>
  <si>
    <t>泥ノ草①保全会</t>
    <rPh sb="0" eb="1">
      <t>ドロ</t>
    </rPh>
    <rPh sb="2" eb="3">
      <t>クサ</t>
    </rPh>
    <phoneticPr fontId="28"/>
  </si>
  <si>
    <t>袖薄保全会</t>
    <rPh sb="0" eb="1">
      <t>ソデ</t>
    </rPh>
    <rPh sb="1" eb="2">
      <t>ウス</t>
    </rPh>
    <phoneticPr fontId="28"/>
  </si>
  <si>
    <t>上鵰巣保全会</t>
    <rPh sb="0" eb="1">
      <t>カミ</t>
    </rPh>
    <rPh sb="1" eb="2">
      <t>ワシ</t>
    </rPh>
    <rPh sb="2" eb="3">
      <t>ス</t>
    </rPh>
    <phoneticPr fontId="28"/>
  </si>
  <si>
    <t>下鵰巣保全会</t>
    <rPh sb="0" eb="1">
      <t>シモ</t>
    </rPh>
    <rPh sb="1" eb="2">
      <t>ワシ</t>
    </rPh>
    <rPh sb="2" eb="3">
      <t>ス</t>
    </rPh>
    <phoneticPr fontId="28"/>
  </si>
  <si>
    <t>才木草②保全会</t>
    <rPh sb="0" eb="2">
      <t>サイキ</t>
    </rPh>
    <rPh sb="2" eb="3">
      <t>クサ</t>
    </rPh>
    <phoneticPr fontId="28"/>
  </si>
  <si>
    <t>竹貫田保全会</t>
    <rPh sb="0" eb="2">
      <t>タケヌキ</t>
    </rPh>
    <rPh sb="2" eb="3">
      <t>タ</t>
    </rPh>
    <phoneticPr fontId="28"/>
  </si>
  <si>
    <t>高柄木②保全会</t>
    <rPh sb="0" eb="1">
      <t>タカ</t>
    </rPh>
    <rPh sb="1" eb="2">
      <t>ガラ</t>
    </rPh>
    <rPh sb="2" eb="3">
      <t>キ</t>
    </rPh>
    <phoneticPr fontId="28"/>
  </si>
  <si>
    <t>長八内保全会</t>
    <rPh sb="0" eb="1">
      <t>チョウ</t>
    </rPh>
    <rPh sb="1" eb="2">
      <t>ハチ</t>
    </rPh>
    <rPh sb="2" eb="3">
      <t>ウチ</t>
    </rPh>
    <phoneticPr fontId="28"/>
  </si>
  <si>
    <t>大平保全会</t>
    <rPh sb="0" eb="2">
      <t>オオヒラ</t>
    </rPh>
    <phoneticPr fontId="28"/>
  </si>
  <si>
    <t>四在家保全会</t>
    <rPh sb="0" eb="1">
      <t>ヨン</t>
    </rPh>
    <rPh sb="1" eb="2">
      <t>ザイ</t>
    </rPh>
    <rPh sb="2" eb="3">
      <t>イエ</t>
    </rPh>
    <phoneticPr fontId="28"/>
  </si>
  <si>
    <t>宝ノ草保全会</t>
    <rPh sb="0" eb="1">
      <t>タカラ</t>
    </rPh>
    <rPh sb="2" eb="3">
      <t>クサ</t>
    </rPh>
    <phoneticPr fontId="28"/>
  </si>
  <si>
    <t>作根保全会</t>
    <rPh sb="0" eb="1">
      <t>サク</t>
    </rPh>
    <rPh sb="1" eb="2">
      <t>ネ</t>
    </rPh>
    <phoneticPr fontId="28"/>
  </si>
  <si>
    <t>花房②保全会</t>
    <rPh sb="0" eb="1">
      <t>ハナ</t>
    </rPh>
    <rPh sb="1" eb="2">
      <t>ボウ</t>
    </rPh>
    <rPh sb="3" eb="5">
      <t>ホゼン</t>
    </rPh>
    <rPh sb="5" eb="6">
      <t>カイ</t>
    </rPh>
    <phoneticPr fontId="28"/>
  </si>
  <si>
    <t>西作①保全会</t>
    <rPh sb="0" eb="1">
      <t>ニシ</t>
    </rPh>
    <rPh sb="1" eb="2">
      <t>サク</t>
    </rPh>
    <rPh sb="3" eb="5">
      <t>ホゼン</t>
    </rPh>
    <rPh sb="5" eb="6">
      <t>カイ</t>
    </rPh>
    <phoneticPr fontId="28"/>
  </si>
  <si>
    <t>西作③保全会</t>
    <rPh sb="0" eb="1">
      <t>ニシ</t>
    </rPh>
    <rPh sb="1" eb="2">
      <t>サク</t>
    </rPh>
    <phoneticPr fontId="28"/>
  </si>
  <si>
    <t>有実②保全会</t>
    <rPh sb="0" eb="1">
      <t>アリ</t>
    </rPh>
    <rPh sb="1" eb="2">
      <t>ミ</t>
    </rPh>
    <rPh sb="3" eb="5">
      <t>ホゼン</t>
    </rPh>
    <rPh sb="5" eb="6">
      <t>カイ</t>
    </rPh>
    <phoneticPr fontId="28"/>
  </si>
  <si>
    <t>下大久田保全会</t>
    <rPh sb="0" eb="1">
      <t>シモ</t>
    </rPh>
    <rPh sb="1" eb="2">
      <t>オオ</t>
    </rPh>
    <rPh sb="2" eb="3">
      <t>ヒサシ</t>
    </rPh>
    <rPh sb="3" eb="4">
      <t>タ</t>
    </rPh>
    <rPh sb="4" eb="6">
      <t>ホゼン</t>
    </rPh>
    <rPh sb="6" eb="7">
      <t>カイ</t>
    </rPh>
    <phoneticPr fontId="28"/>
  </si>
  <si>
    <t>石神①保全会</t>
    <rPh sb="0" eb="1">
      <t>イシ</t>
    </rPh>
    <rPh sb="1" eb="2">
      <t>カミ</t>
    </rPh>
    <phoneticPr fontId="28"/>
  </si>
  <si>
    <t>越代保全会</t>
    <rPh sb="0" eb="1">
      <t>コシ</t>
    </rPh>
    <rPh sb="1" eb="2">
      <t>ダイ</t>
    </rPh>
    <phoneticPr fontId="28"/>
  </si>
  <si>
    <t>古内②保全会</t>
    <rPh sb="0" eb="2">
      <t>フルウチ</t>
    </rPh>
    <rPh sb="3" eb="5">
      <t>ホゼン</t>
    </rPh>
    <rPh sb="5" eb="6">
      <t>カイ</t>
    </rPh>
    <phoneticPr fontId="28"/>
  </si>
  <si>
    <t>三株保全会</t>
    <rPh sb="0" eb="1">
      <t>ミ</t>
    </rPh>
    <rPh sb="1" eb="2">
      <t>カブ</t>
    </rPh>
    <phoneticPr fontId="28"/>
  </si>
  <si>
    <t>馬場保全会</t>
    <rPh sb="0" eb="2">
      <t>ババ</t>
    </rPh>
    <phoneticPr fontId="28"/>
  </si>
  <si>
    <t>大作保全会</t>
    <rPh sb="0" eb="2">
      <t>オオサク</t>
    </rPh>
    <phoneticPr fontId="28"/>
  </si>
  <si>
    <t>林保全会</t>
    <rPh sb="0" eb="1">
      <t>ハヤシ</t>
    </rPh>
    <phoneticPr fontId="28"/>
  </si>
  <si>
    <t>竹ノ内保全会</t>
    <rPh sb="0" eb="1">
      <t>タケ</t>
    </rPh>
    <rPh sb="2" eb="3">
      <t>ウチ</t>
    </rPh>
    <rPh sb="3" eb="5">
      <t>ホゼン</t>
    </rPh>
    <rPh sb="5" eb="6">
      <t>カイ</t>
    </rPh>
    <phoneticPr fontId="28"/>
  </si>
  <si>
    <t>片岸保全会</t>
    <rPh sb="0" eb="2">
      <t>カタギシ</t>
    </rPh>
    <rPh sb="2" eb="4">
      <t>ホゼン</t>
    </rPh>
    <rPh sb="4" eb="5">
      <t>カイ</t>
    </rPh>
    <phoneticPr fontId="28"/>
  </si>
  <si>
    <t>矢野新田保全会</t>
    <rPh sb="0" eb="2">
      <t>ヤノ</t>
    </rPh>
    <rPh sb="2" eb="4">
      <t>シンデン</t>
    </rPh>
    <rPh sb="4" eb="6">
      <t>ホゼン</t>
    </rPh>
    <rPh sb="6" eb="7">
      <t>カイ</t>
    </rPh>
    <phoneticPr fontId="28"/>
  </si>
  <si>
    <t>能登沢①保全会</t>
    <rPh sb="0" eb="2">
      <t>ノト</t>
    </rPh>
    <rPh sb="2" eb="3">
      <t>サワ</t>
    </rPh>
    <rPh sb="4" eb="6">
      <t>ホゼン</t>
    </rPh>
    <rPh sb="6" eb="7">
      <t>カイ</t>
    </rPh>
    <phoneticPr fontId="28"/>
  </si>
  <si>
    <t>北花房保全会</t>
    <rPh sb="0" eb="1">
      <t>キタ</t>
    </rPh>
    <rPh sb="1" eb="3">
      <t>ハナブサ</t>
    </rPh>
    <rPh sb="3" eb="6">
      <t>ホゼンカイ</t>
    </rPh>
    <phoneticPr fontId="28"/>
  </si>
  <si>
    <t>新陣場保全会</t>
    <rPh sb="0" eb="1">
      <t>シン</t>
    </rPh>
    <rPh sb="1" eb="3">
      <t>ジンバ</t>
    </rPh>
    <rPh sb="3" eb="6">
      <t>ホゼンカイ</t>
    </rPh>
    <phoneticPr fontId="12"/>
  </si>
  <si>
    <t>上今田地区
環境保全会</t>
    <rPh sb="0" eb="1">
      <t>カミ</t>
    </rPh>
    <rPh sb="1" eb="3">
      <t>イマダ</t>
    </rPh>
    <rPh sb="3" eb="5">
      <t>チク</t>
    </rPh>
    <rPh sb="6" eb="8">
      <t>カンキョウ</t>
    </rPh>
    <rPh sb="8" eb="10">
      <t>ホゼン</t>
    </rPh>
    <rPh sb="10" eb="11">
      <t>カイ</t>
    </rPh>
    <phoneticPr fontId="25"/>
  </si>
  <si>
    <t>一里壇地区
環境保全会</t>
    <rPh sb="0" eb="1">
      <t>イチ</t>
    </rPh>
    <rPh sb="1" eb="2">
      <t>サト</t>
    </rPh>
    <rPh sb="2" eb="3">
      <t>ダン</t>
    </rPh>
    <rPh sb="3" eb="5">
      <t>チク</t>
    </rPh>
    <rPh sb="6" eb="8">
      <t>カンキョウ</t>
    </rPh>
    <rPh sb="8" eb="10">
      <t>ホゼン</t>
    </rPh>
    <rPh sb="10" eb="11">
      <t>カイ</t>
    </rPh>
    <phoneticPr fontId="25"/>
  </si>
  <si>
    <t>上塚部地区
環境保全会</t>
    <rPh sb="0" eb="1">
      <t>カミ</t>
    </rPh>
    <rPh sb="1" eb="3">
      <t>ツカベ</t>
    </rPh>
    <rPh sb="3" eb="5">
      <t>チク</t>
    </rPh>
    <rPh sb="6" eb="8">
      <t>カンキョウ</t>
    </rPh>
    <rPh sb="8" eb="10">
      <t>ホゼン</t>
    </rPh>
    <rPh sb="10" eb="11">
      <t>カイ</t>
    </rPh>
    <phoneticPr fontId="25"/>
  </si>
  <si>
    <t>宿仙木地区
環境保全会</t>
    <rPh sb="0" eb="1">
      <t>シュク</t>
    </rPh>
    <rPh sb="1" eb="2">
      <t>セン</t>
    </rPh>
    <rPh sb="2" eb="3">
      <t>キ</t>
    </rPh>
    <rPh sb="3" eb="5">
      <t>チク</t>
    </rPh>
    <rPh sb="6" eb="8">
      <t>カンキョウ</t>
    </rPh>
    <rPh sb="8" eb="10">
      <t>ホゼン</t>
    </rPh>
    <rPh sb="10" eb="11">
      <t>カイ</t>
    </rPh>
    <phoneticPr fontId="25"/>
  </si>
  <si>
    <t>板橋環境保全会</t>
    <rPh sb="0" eb="2">
      <t>イタバシ</t>
    </rPh>
    <rPh sb="2" eb="4">
      <t>カンキョウ</t>
    </rPh>
    <rPh sb="4" eb="6">
      <t>ホゼン</t>
    </rPh>
    <rPh sb="6" eb="7">
      <t>カイ</t>
    </rPh>
    <phoneticPr fontId="25"/>
  </si>
  <si>
    <t>借宿地区
環境保全会</t>
    <rPh sb="0" eb="2">
      <t>カリヤド</t>
    </rPh>
    <rPh sb="2" eb="4">
      <t>チク</t>
    </rPh>
    <rPh sb="5" eb="7">
      <t>カンキョウ</t>
    </rPh>
    <rPh sb="7" eb="9">
      <t>ホゼン</t>
    </rPh>
    <rPh sb="9" eb="10">
      <t>カイ</t>
    </rPh>
    <phoneticPr fontId="25"/>
  </si>
  <si>
    <t>樋ノ口ふるさと
環境保全会</t>
    <rPh sb="0" eb="1">
      <t>ヒ</t>
    </rPh>
    <rPh sb="2" eb="3">
      <t>クチ</t>
    </rPh>
    <rPh sb="8" eb="10">
      <t>カンキョウ</t>
    </rPh>
    <rPh sb="10" eb="12">
      <t>ホゼン</t>
    </rPh>
    <rPh sb="12" eb="13">
      <t>カイ</t>
    </rPh>
    <phoneticPr fontId="25"/>
  </si>
  <si>
    <t>河東田ふるさと
環境保全会</t>
    <rPh sb="0" eb="1">
      <t>カワ</t>
    </rPh>
    <rPh sb="1" eb="2">
      <t>ヒガシ</t>
    </rPh>
    <rPh sb="2" eb="3">
      <t>タ</t>
    </rPh>
    <rPh sb="8" eb="10">
      <t>カンキョウ</t>
    </rPh>
    <rPh sb="10" eb="12">
      <t>ホゼン</t>
    </rPh>
    <rPh sb="12" eb="13">
      <t>カイ</t>
    </rPh>
    <phoneticPr fontId="25"/>
  </si>
  <si>
    <t>仲町井戸尻
水田保全会</t>
    <rPh sb="0" eb="2">
      <t>ナカマチ</t>
    </rPh>
    <rPh sb="2" eb="5">
      <t>イドジリ</t>
    </rPh>
    <rPh sb="6" eb="8">
      <t>スイデン</t>
    </rPh>
    <rPh sb="8" eb="11">
      <t>ホゼンカイ</t>
    </rPh>
    <phoneticPr fontId="25"/>
  </si>
  <si>
    <t>高木たけほこ
保全会</t>
    <rPh sb="0" eb="2">
      <t>タカギ</t>
    </rPh>
    <rPh sb="7" eb="9">
      <t>ホゼン</t>
    </rPh>
    <rPh sb="9" eb="10">
      <t>カイ</t>
    </rPh>
    <phoneticPr fontId="25"/>
  </si>
  <si>
    <t>ふるさと宇原を
愛する会</t>
    <rPh sb="4" eb="6">
      <t>ウハラ</t>
    </rPh>
    <rPh sb="8" eb="9">
      <t>アイ</t>
    </rPh>
    <rPh sb="11" eb="12">
      <t>カイ</t>
    </rPh>
    <phoneticPr fontId="25"/>
  </si>
  <si>
    <t>上小屋
ふるさと保全会</t>
    <rPh sb="0" eb="1">
      <t>カミ</t>
    </rPh>
    <rPh sb="1" eb="3">
      <t>コヤ</t>
    </rPh>
    <rPh sb="8" eb="10">
      <t>ホゼン</t>
    </rPh>
    <rPh sb="10" eb="11">
      <t>カイ</t>
    </rPh>
    <phoneticPr fontId="25"/>
  </si>
  <si>
    <t>日和田地区
農地・水・環境保全会</t>
    <rPh sb="0" eb="3">
      <t>ヒワダ</t>
    </rPh>
    <rPh sb="3" eb="5">
      <t>チク</t>
    </rPh>
    <rPh sb="6" eb="8">
      <t>ノウチ</t>
    </rPh>
    <rPh sb="9" eb="10">
      <t>ミズ</t>
    </rPh>
    <rPh sb="11" eb="13">
      <t>カンキョウ</t>
    </rPh>
    <rPh sb="13" eb="15">
      <t>ホゼン</t>
    </rPh>
    <rPh sb="15" eb="16">
      <t>カイ</t>
    </rPh>
    <phoneticPr fontId="25"/>
  </si>
  <si>
    <t>増見ふるさと
守る会</t>
    <rPh sb="0" eb="2">
      <t>マスミ</t>
    </rPh>
    <rPh sb="7" eb="8">
      <t>マモ</t>
    </rPh>
    <rPh sb="9" eb="10">
      <t>ゼンカイ</t>
    </rPh>
    <phoneticPr fontId="25"/>
  </si>
  <si>
    <t>新堀地区
環境保全の会</t>
    <rPh sb="0" eb="2">
      <t>ニイホリ</t>
    </rPh>
    <rPh sb="2" eb="4">
      <t>チク</t>
    </rPh>
    <rPh sb="5" eb="7">
      <t>カンキョウ</t>
    </rPh>
    <rPh sb="7" eb="9">
      <t>ホゼン</t>
    </rPh>
    <rPh sb="10" eb="11">
      <t>カイ</t>
    </rPh>
    <phoneticPr fontId="25"/>
  </si>
  <si>
    <t>上戸原地域
資源保全会</t>
    <rPh sb="0" eb="1">
      <t>ウエ</t>
    </rPh>
    <rPh sb="1" eb="2">
      <t>ト</t>
    </rPh>
    <rPh sb="2" eb="3">
      <t>ハラ</t>
    </rPh>
    <rPh sb="3" eb="5">
      <t>チイキ</t>
    </rPh>
    <rPh sb="6" eb="8">
      <t>シゲン</t>
    </rPh>
    <rPh sb="8" eb="10">
      <t>ホゼン</t>
    </rPh>
    <rPh sb="10" eb="11">
      <t>カイ</t>
    </rPh>
    <phoneticPr fontId="25"/>
  </si>
  <si>
    <t>大草
みどりを守る会</t>
    <rPh sb="0" eb="2">
      <t>オオクサ</t>
    </rPh>
    <rPh sb="7" eb="8">
      <t>マモ</t>
    </rPh>
    <rPh sb="9" eb="10">
      <t>カイ</t>
    </rPh>
    <phoneticPr fontId="25"/>
  </si>
  <si>
    <t>下手渡集落
資源保存会</t>
    <rPh sb="0" eb="2">
      <t>シモテ</t>
    </rPh>
    <rPh sb="2" eb="3">
      <t>ワタ</t>
    </rPh>
    <rPh sb="3" eb="5">
      <t>シュウラク</t>
    </rPh>
    <rPh sb="6" eb="8">
      <t>シゲン</t>
    </rPh>
    <rPh sb="8" eb="10">
      <t>ホゾン</t>
    </rPh>
    <rPh sb="10" eb="11">
      <t>カイ</t>
    </rPh>
    <phoneticPr fontId="25"/>
  </si>
  <si>
    <t>白岩東部
水と緑を守る会</t>
    <rPh sb="5" eb="6">
      <t>ミズ</t>
    </rPh>
    <rPh sb="7" eb="8">
      <t>ミドリ</t>
    </rPh>
    <rPh sb="9" eb="10">
      <t>マモ</t>
    </rPh>
    <rPh sb="11" eb="12">
      <t>カイ</t>
    </rPh>
    <phoneticPr fontId="12"/>
  </si>
  <si>
    <t>八幡環境向上
推進委員会</t>
    <rPh sb="2" eb="4">
      <t>カンキョウ</t>
    </rPh>
    <rPh sb="4" eb="6">
      <t>コウジョウ</t>
    </rPh>
    <rPh sb="7" eb="9">
      <t>スイシン</t>
    </rPh>
    <rPh sb="9" eb="12">
      <t>イインカイ</t>
    </rPh>
    <phoneticPr fontId="12"/>
  </si>
  <si>
    <t>諏訪山環境組合</t>
    <rPh sb="3" eb="5">
      <t>カンキョウ</t>
    </rPh>
    <rPh sb="5" eb="7">
      <t>クミアイ</t>
    </rPh>
    <phoneticPr fontId="12"/>
  </si>
  <si>
    <t>段子森開田組合</t>
    <rPh sb="0" eb="1">
      <t>ダン</t>
    </rPh>
    <rPh sb="3" eb="5">
      <t>カイデン</t>
    </rPh>
    <rPh sb="5" eb="7">
      <t>クミアイ</t>
    </rPh>
    <phoneticPr fontId="12"/>
  </si>
  <si>
    <t>おおさわ創生会</t>
    <rPh sb="4" eb="6">
      <t>ソウセイ</t>
    </rPh>
    <rPh sb="6" eb="7">
      <t>カイ</t>
    </rPh>
    <phoneticPr fontId="12"/>
  </si>
  <si>
    <t>堀之内創生会</t>
    <rPh sb="3" eb="5">
      <t>ソウセイ</t>
    </rPh>
    <rPh sb="5" eb="6">
      <t>カイ</t>
    </rPh>
    <phoneticPr fontId="12"/>
  </si>
  <si>
    <t>鶴番地区保全会</t>
    <rPh sb="2" eb="4">
      <t>チク</t>
    </rPh>
    <rPh sb="4" eb="7">
      <t>ホゼンカイ</t>
    </rPh>
    <phoneticPr fontId="12"/>
  </si>
  <si>
    <t>金屋農地水資源
管理委員会</t>
    <rPh sb="10" eb="13">
      <t>イインカイ</t>
    </rPh>
    <phoneticPr fontId="12"/>
  </si>
  <si>
    <t>中津川第二保全会</t>
    <rPh sb="5" eb="8">
      <t>ホゼンカイ</t>
    </rPh>
    <phoneticPr fontId="12"/>
  </si>
  <si>
    <t>大古山町向保全会</t>
    <rPh sb="3" eb="4">
      <t>マチ</t>
    </rPh>
    <rPh sb="4" eb="5">
      <t>ムカイ</t>
    </rPh>
    <rPh sb="5" eb="8">
      <t>ホゼンカイ</t>
    </rPh>
    <phoneticPr fontId="12"/>
  </si>
  <si>
    <t>篠坂地域
資源保全会</t>
    <rPh sb="2" eb="4">
      <t>チイキ</t>
    </rPh>
    <rPh sb="5" eb="7">
      <t>シゲン</t>
    </rPh>
    <rPh sb="7" eb="10">
      <t>ホゼンカイ</t>
    </rPh>
    <phoneticPr fontId="12"/>
  </si>
  <si>
    <t>高谷地域
資源保全会</t>
    <rPh sb="2" eb="4">
      <t>チイキ</t>
    </rPh>
    <rPh sb="5" eb="7">
      <t>シゲン</t>
    </rPh>
    <rPh sb="7" eb="10">
      <t>ホゼンカイ</t>
    </rPh>
    <phoneticPr fontId="12"/>
  </si>
  <si>
    <t>下枝第一
農地保全会</t>
    <rPh sb="9" eb="10">
      <t>カイ</t>
    </rPh>
    <phoneticPr fontId="12"/>
  </si>
  <si>
    <t>西河内環境保全
活動組織</t>
    <rPh sb="0" eb="3">
      <t>ニシゴト</t>
    </rPh>
    <rPh sb="3" eb="5">
      <t>カンキョウ</t>
    </rPh>
    <rPh sb="5" eb="7">
      <t>ホゼン</t>
    </rPh>
    <rPh sb="8" eb="12">
      <t>カツドウソシキ</t>
    </rPh>
    <phoneticPr fontId="25"/>
  </si>
  <si>
    <t>一本木地域
資源保全会</t>
    <rPh sb="0" eb="3">
      <t>イッポンギ</t>
    </rPh>
    <rPh sb="3" eb="5">
      <t>チイキ</t>
    </rPh>
    <rPh sb="6" eb="8">
      <t>シゲン</t>
    </rPh>
    <rPh sb="8" eb="10">
      <t>ホゼン</t>
    </rPh>
    <rPh sb="10" eb="11">
      <t>カイ</t>
    </rPh>
    <phoneticPr fontId="25"/>
  </si>
  <si>
    <t>小川地区
資源保全会</t>
    <rPh sb="0" eb="2">
      <t>オガワ</t>
    </rPh>
    <rPh sb="2" eb="4">
      <t>チク</t>
    </rPh>
    <rPh sb="5" eb="7">
      <t>シゲン</t>
    </rPh>
    <rPh sb="7" eb="9">
      <t>ホゼン</t>
    </rPh>
    <rPh sb="9" eb="10">
      <t>カイ</t>
    </rPh>
    <phoneticPr fontId="25"/>
  </si>
  <si>
    <t>八十内地区
資源保全会</t>
    <rPh sb="0" eb="2">
      <t>ヤソ</t>
    </rPh>
    <rPh sb="2" eb="3">
      <t>ウチ</t>
    </rPh>
    <rPh sb="3" eb="5">
      <t>チク</t>
    </rPh>
    <rPh sb="6" eb="8">
      <t>シゲン</t>
    </rPh>
    <rPh sb="8" eb="10">
      <t>ホゼン</t>
    </rPh>
    <rPh sb="10" eb="11">
      <t>カイ</t>
    </rPh>
    <phoneticPr fontId="25"/>
  </si>
  <si>
    <t>名入農地保全
管理組合</t>
    <rPh sb="0" eb="2">
      <t>ナイリ</t>
    </rPh>
    <rPh sb="2" eb="4">
      <t>ノウチ</t>
    </rPh>
    <rPh sb="4" eb="6">
      <t>ホゼン</t>
    </rPh>
    <rPh sb="7" eb="9">
      <t>カンリ</t>
    </rPh>
    <rPh sb="9" eb="11">
      <t>クミアイ</t>
    </rPh>
    <phoneticPr fontId="25"/>
  </si>
  <si>
    <t>大根屋敷集落</t>
    <rPh sb="0" eb="2">
      <t>ダイコン</t>
    </rPh>
    <rPh sb="2" eb="4">
      <t>ヤシキ</t>
    </rPh>
    <rPh sb="4" eb="6">
      <t>シュウラク</t>
    </rPh>
    <phoneticPr fontId="25"/>
  </si>
  <si>
    <t>権太倉地区
資源保全会</t>
    <phoneticPr fontId="12"/>
  </si>
  <si>
    <t>湯本地区
資源保全会</t>
    <rPh sb="0" eb="2">
      <t>ユモト</t>
    </rPh>
    <rPh sb="2" eb="4">
      <t>チク</t>
    </rPh>
    <rPh sb="5" eb="7">
      <t>シゲン</t>
    </rPh>
    <rPh sb="7" eb="10">
      <t>ホゼンカイ</t>
    </rPh>
    <phoneticPr fontId="12"/>
  </si>
  <si>
    <t>根本環境保全会</t>
    <rPh sb="0" eb="2">
      <t>ネモト</t>
    </rPh>
    <rPh sb="2" eb="4">
      <t>カンキョウ</t>
    </rPh>
    <rPh sb="4" eb="7">
      <t>ホゼンカイ</t>
    </rPh>
    <phoneticPr fontId="25"/>
  </si>
  <si>
    <t>鷹巣集落
多面的機能支払制度</t>
    <rPh sb="0" eb="2">
      <t>タカノス</t>
    </rPh>
    <rPh sb="2" eb="4">
      <t>シュウラク</t>
    </rPh>
    <rPh sb="5" eb="8">
      <t>タメンテキ</t>
    </rPh>
    <rPh sb="8" eb="10">
      <t>キノウ</t>
    </rPh>
    <rPh sb="10" eb="12">
      <t>シハライ</t>
    </rPh>
    <rPh sb="12" eb="14">
      <t>セイド</t>
    </rPh>
    <phoneticPr fontId="25"/>
  </si>
  <si>
    <t>実沢２区
多面的活動組織</t>
    <rPh sb="0" eb="1">
      <t>ジツ</t>
    </rPh>
    <rPh sb="1" eb="2">
      <t>サワ</t>
    </rPh>
    <rPh sb="3" eb="4">
      <t>ク</t>
    </rPh>
    <rPh sb="5" eb="8">
      <t>タメンテキ</t>
    </rPh>
    <rPh sb="8" eb="12">
      <t>カツドウソシキ</t>
    </rPh>
    <phoneticPr fontId="25"/>
  </si>
  <si>
    <t>七草木地域
資源保全会</t>
    <rPh sb="0" eb="2">
      <t>ナナクサ</t>
    </rPh>
    <rPh sb="2" eb="3">
      <t>キ</t>
    </rPh>
    <rPh sb="3" eb="5">
      <t>チイキ</t>
    </rPh>
    <rPh sb="6" eb="8">
      <t>シゲン</t>
    </rPh>
    <rPh sb="8" eb="10">
      <t>ホゼン</t>
    </rPh>
    <rPh sb="10" eb="11">
      <t>カイ</t>
    </rPh>
    <phoneticPr fontId="25"/>
  </si>
  <si>
    <t>斎藤多面的機能
支払制度</t>
    <rPh sb="0" eb="2">
      <t>サイトウ</t>
    </rPh>
    <rPh sb="2" eb="5">
      <t>タメンテキ</t>
    </rPh>
    <rPh sb="5" eb="7">
      <t>キノウ</t>
    </rPh>
    <rPh sb="8" eb="10">
      <t>シハラ</t>
    </rPh>
    <rPh sb="10" eb="12">
      <t>セイド</t>
    </rPh>
    <phoneticPr fontId="25"/>
  </si>
  <si>
    <t>川原田地域
資源保全会</t>
    <rPh sb="3" eb="5">
      <t>チイキ</t>
    </rPh>
    <phoneticPr fontId="25"/>
  </si>
  <si>
    <t>二子塚地区
資源保全会</t>
    <rPh sb="3" eb="5">
      <t>チク</t>
    </rPh>
    <phoneticPr fontId="25"/>
  </si>
  <si>
    <t>早稲川地域
資源保存会</t>
    <rPh sb="6" eb="8">
      <t>シゲン</t>
    </rPh>
    <rPh sb="8" eb="10">
      <t>ホゾン</t>
    </rPh>
    <phoneticPr fontId="12"/>
  </si>
  <si>
    <t>大槻地区
資源保全会</t>
    <rPh sb="0" eb="2">
      <t>オオツキ</t>
    </rPh>
    <rPh sb="2" eb="4">
      <t>チク</t>
    </rPh>
    <rPh sb="5" eb="7">
      <t>シゲン</t>
    </rPh>
    <rPh sb="7" eb="10">
      <t>ホゼンカイ</t>
    </rPh>
    <phoneticPr fontId="12"/>
  </si>
  <si>
    <t>大里中部地区
資源保全会</t>
    <rPh sb="0" eb="2">
      <t>オオサト</t>
    </rPh>
    <rPh sb="2" eb="4">
      <t>チュウブ</t>
    </rPh>
    <rPh sb="4" eb="6">
      <t>チク</t>
    </rPh>
    <rPh sb="7" eb="9">
      <t>シゲン</t>
    </rPh>
    <rPh sb="9" eb="11">
      <t>ホゼン</t>
    </rPh>
    <rPh sb="11" eb="12">
      <t>カイ</t>
    </rPh>
    <phoneticPr fontId="25"/>
  </si>
  <si>
    <t>湯郷渡集落組合</t>
    <rPh sb="0" eb="1">
      <t>ユ</t>
    </rPh>
    <rPh sb="1" eb="2">
      <t>ゴウ</t>
    </rPh>
    <rPh sb="2" eb="3">
      <t>ワタリ</t>
    </rPh>
    <rPh sb="3" eb="5">
      <t>シュウラク</t>
    </rPh>
    <rPh sb="5" eb="7">
      <t>クミアイ</t>
    </rPh>
    <phoneticPr fontId="25"/>
  </si>
  <si>
    <t>塩沢農地保全会</t>
    <rPh sb="0" eb="2">
      <t>シオザワ</t>
    </rPh>
    <rPh sb="2" eb="4">
      <t>ノウチ</t>
    </rPh>
    <rPh sb="4" eb="6">
      <t>ホゼン</t>
    </rPh>
    <rPh sb="6" eb="7">
      <t>カイ</t>
    </rPh>
    <phoneticPr fontId="25"/>
  </si>
  <si>
    <t>入旅人保全会</t>
    <rPh sb="0" eb="1">
      <t>イ</t>
    </rPh>
    <rPh sb="1" eb="3">
      <t>タビビト</t>
    </rPh>
    <rPh sb="3" eb="6">
      <t>ホゼンカイ</t>
    </rPh>
    <phoneticPr fontId="25"/>
  </si>
  <si>
    <t>上樽川
水とみどりを守る会</t>
    <rPh sb="0" eb="1">
      <t>カミ</t>
    </rPh>
    <rPh sb="1" eb="2">
      <t>タル</t>
    </rPh>
    <rPh sb="2" eb="3">
      <t>カワ</t>
    </rPh>
    <rPh sb="4" eb="5">
      <t>ミズ</t>
    </rPh>
    <rPh sb="10" eb="11">
      <t>マモ</t>
    </rPh>
    <rPh sb="12" eb="13">
      <t>カイ</t>
    </rPh>
    <phoneticPr fontId="25"/>
  </si>
  <si>
    <t>根岸地域
資源保全会</t>
    <rPh sb="0" eb="2">
      <t>ネギシ</t>
    </rPh>
    <rPh sb="2" eb="4">
      <t>チイキ</t>
    </rPh>
    <rPh sb="5" eb="7">
      <t>シゲン</t>
    </rPh>
    <rPh sb="7" eb="10">
      <t>ホゼンカイ</t>
    </rPh>
    <phoneticPr fontId="12"/>
  </si>
  <si>
    <t>山舟生地区
里山保全協議会</t>
    <rPh sb="0" eb="1">
      <t>ヤマ</t>
    </rPh>
    <rPh sb="1" eb="2">
      <t>フネ</t>
    </rPh>
    <rPh sb="2" eb="3">
      <t>セイ</t>
    </rPh>
    <rPh sb="3" eb="5">
      <t>チク</t>
    </rPh>
    <rPh sb="6" eb="8">
      <t>サトヤマ</t>
    </rPh>
    <rPh sb="8" eb="10">
      <t>ホゼン</t>
    </rPh>
    <rPh sb="10" eb="13">
      <t>キョウギカイ</t>
    </rPh>
    <phoneticPr fontId="12"/>
  </si>
  <si>
    <t>駒込保全会</t>
    <rPh sb="0" eb="2">
      <t>コマゴメ</t>
    </rPh>
    <rPh sb="2" eb="5">
      <t>ホゼンカイ</t>
    </rPh>
    <phoneticPr fontId="25"/>
  </si>
  <si>
    <t>長友保全会</t>
    <rPh sb="0" eb="2">
      <t>ナガトモ</t>
    </rPh>
    <rPh sb="2" eb="5">
      <t>ホゼンカイ</t>
    </rPh>
    <phoneticPr fontId="25"/>
  </si>
  <si>
    <t>中川井農地保全
管理組合</t>
    <rPh sb="0" eb="2">
      <t>ナカガワ</t>
    </rPh>
    <rPh sb="2" eb="3">
      <t>イ</t>
    </rPh>
    <rPh sb="3" eb="5">
      <t>ノウチ</t>
    </rPh>
    <rPh sb="5" eb="7">
      <t>ホゼン</t>
    </rPh>
    <rPh sb="8" eb="10">
      <t>カンリ</t>
    </rPh>
    <rPh sb="10" eb="12">
      <t>クミアイ</t>
    </rPh>
    <phoneticPr fontId="25"/>
  </si>
  <si>
    <t>中町農地保全会</t>
    <rPh sb="0" eb="2">
      <t>ナカマチ</t>
    </rPh>
    <rPh sb="2" eb="4">
      <t>ノウチ</t>
    </rPh>
    <rPh sb="4" eb="7">
      <t>ホゼンカイ</t>
    </rPh>
    <phoneticPr fontId="12"/>
  </si>
  <si>
    <t>里やま日仙を
守る会</t>
    <rPh sb="0" eb="1">
      <t>サト</t>
    </rPh>
    <rPh sb="3" eb="4">
      <t>ニチ</t>
    </rPh>
    <rPh sb="4" eb="5">
      <t>セン</t>
    </rPh>
    <rPh sb="7" eb="8">
      <t>マモ</t>
    </rPh>
    <rPh sb="9" eb="10">
      <t>カイ</t>
    </rPh>
    <phoneticPr fontId="12"/>
  </si>
  <si>
    <t>下山本
環境保全会</t>
    <rPh sb="0" eb="1">
      <t>シモ</t>
    </rPh>
    <rPh sb="1" eb="3">
      <t>ヤマモト</t>
    </rPh>
    <rPh sb="4" eb="6">
      <t>カンキョウ</t>
    </rPh>
    <rPh sb="6" eb="9">
      <t>ホゼンカイ</t>
    </rPh>
    <phoneticPr fontId="25"/>
  </si>
  <si>
    <t>西根地域
資源保全会</t>
    <rPh sb="0" eb="2">
      <t>ニシネ</t>
    </rPh>
    <rPh sb="2" eb="4">
      <t>チイキ</t>
    </rPh>
    <rPh sb="5" eb="7">
      <t>シゲン</t>
    </rPh>
    <rPh sb="7" eb="10">
      <t>ホゼンカイ</t>
    </rPh>
    <phoneticPr fontId="25"/>
  </si>
  <si>
    <t>堤環境保全の会</t>
    <rPh sb="0" eb="1">
      <t>ツツミ</t>
    </rPh>
    <rPh sb="1" eb="3">
      <t>カンキョウ</t>
    </rPh>
    <rPh sb="3" eb="5">
      <t>ホゼン</t>
    </rPh>
    <rPh sb="6" eb="7">
      <t>カイ</t>
    </rPh>
    <phoneticPr fontId="12"/>
  </si>
  <si>
    <t>上戸・湊志田
集落資源保全会</t>
    <rPh sb="0" eb="2">
      <t>ジョウコ</t>
    </rPh>
    <rPh sb="3" eb="4">
      <t>ミナト</t>
    </rPh>
    <rPh sb="4" eb="6">
      <t>シダ</t>
    </rPh>
    <rPh sb="7" eb="9">
      <t>シュウラク</t>
    </rPh>
    <rPh sb="9" eb="11">
      <t>シゲン</t>
    </rPh>
    <rPh sb="11" eb="13">
      <t>ホゼン</t>
    </rPh>
    <rPh sb="13" eb="14">
      <t>カイ</t>
    </rPh>
    <phoneticPr fontId="12"/>
  </si>
  <si>
    <t>下江持
農地維持保全会</t>
    <rPh sb="0" eb="1">
      <t>シモ</t>
    </rPh>
    <rPh sb="1" eb="2">
      <t>エ</t>
    </rPh>
    <rPh sb="2" eb="3">
      <t>モ</t>
    </rPh>
    <rPh sb="4" eb="6">
      <t>ノウチ</t>
    </rPh>
    <rPh sb="6" eb="8">
      <t>イジ</t>
    </rPh>
    <rPh sb="8" eb="11">
      <t>ホゼンカイ</t>
    </rPh>
    <phoneticPr fontId="25"/>
  </si>
  <si>
    <t>岡ノ内地域
資源保全会</t>
    <rPh sb="3" eb="5">
      <t>チイキ</t>
    </rPh>
    <phoneticPr fontId="25"/>
  </si>
  <si>
    <t>代畑環境保全会</t>
    <rPh sb="0" eb="1">
      <t>ダイ</t>
    </rPh>
    <rPh sb="1" eb="2">
      <t>ハタ</t>
    </rPh>
    <rPh sb="2" eb="4">
      <t>カンキョウ</t>
    </rPh>
    <rPh sb="4" eb="6">
      <t>ホゼン</t>
    </rPh>
    <rPh sb="6" eb="7">
      <t>カイ</t>
    </rPh>
    <phoneticPr fontId="25"/>
  </si>
  <si>
    <t>中山間豊内地区</t>
    <rPh sb="0" eb="1">
      <t>チュウ</t>
    </rPh>
    <rPh sb="1" eb="3">
      <t>サンカン</t>
    </rPh>
    <rPh sb="3" eb="4">
      <t>トヨ</t>
    </rPh>
    <rPh sb="4" eb="5">
      <t>ウチ</t>
    </rPh>
    <rPh sb="5" eb="7">
      <t>チク</t>
    </rPh>
    <phoneticPr fontId="12"/>
  </si>
  <si>
    <t>元村地域
資源保全会</t>
    <rPh sb="0" eb="2">
      <t>モトムラ</t>
    </rPh>
    <rPh sb="2" eb="4">
      <t>チイキ</t>
    </rPh>
    <rPh sb="5" eb="7">
      <t>シゲン</t>
    </rPh>
    <rPh sb="7" eb="9">
      <t>ホゼン</t>
    </rPh>
    <rPh sb="9" eb="10">
      <t>カイ</t>
    </rPh>
    <phoneticPr fontId="25"/>
  </si>
  <si>
    <t>佐野
環境保全会</t>
    <rPh sb="0" eb="2">
      <t>サノ</t>
    </rPh>
    <rPh sb="2" eb="3">
      <t>オウギノ</t>
    </rPh>
    <rPh sb="3" eb="5">
      <t>カンキョウ</t>
    </rPh>
    <rPh sb="5" eb="8">
      <t>ホゼンカイ</t>
    </rPh>
    <phoneticPr fontId="25"/>
  </si>
  <si>
    <t>押舘集落保全会</t>
    <rPh sb="0" eb="1">
      <t>オ</t>
    </rPh>
    <rPh sb="1" eb="2">
      <t>タテ</t>
    </rPh>
    <rPh sb="2" eb="4">
      <t>シュウラク</t>
    </rPh>
    <rPh sb="4" eb="7">
      <t>ホゼンカイ</t>
    </rPh>
    <phoneticPr fontId="12"/>
  </si>
  <si>
    <t>下関中央
水利組合</t>
    <rPh sb="0" eb="2">
      <t>シモノセキ</t>
    </rPh>
    <rPh sb="2" eb="4">
      <t>チュウオウ</t>
    </rPh>
    <rPh sb="5" eb="7">
      <t>スイリ</t>
    </rPh>
    <rPh sb="7" eb="9">
      <t>クミアイ</t>
    </rPh>
    <phoneticPr fontId="12"/>
  </si>
  <si>
    <t>上野内用水組合</t>
    <rPh sb="0" eb="2">
      <t>ウエノ</t>
    </rPh>
    <rPh sb="2" eb="3">
      <t>ウチ</t>
    </rPh>
    <rPh sb="3" eb="5">
      <t>ヨウスイ</t>
    </rPh>
    <rPh sb="5" eb="7">
      <t>クミアイ</t>
    </rPh>
    <phoneticPr fontId="12"/>
  </si>
  <si>
    <t>竹ノ内集落
保全会</t>
    <rPh sb="0" eb="1">
      <t>タケ</t>
    </rPh>
    <rPh sb="2" eb="3">
      <t>ウチ</t>
    </rPh>
    <rPh sb="3" eb="5">
      <t>シュウラク</t>
    </rPh>
    <rPh sb="6" eb="9">
      <t>ホゼンカイ</t>
    </rPh>
    <phoneticPr fontId="12"/>
  </si>
  <si>
    <t>内川集落保全会</t>
    <rPh sb="0" eb="2">
      <t>ウチカワ</t>
    </rPh>
    <rPh sb="2" eb="4">
      <t>シュウラク</t>
    </rPh>
    <rPh sb="4" eb="7">
      <t>ホゼンカイ</t>
    </rPh>
    <phoneticPr fontId="12"/>
  </si>
  <si>
    <t>入山集落保全会</t>
    <rPh sb="0" eb="2">
      <t>イリヤマ</t>
    </rPh>
    <rPh sb="2" eb="4">
      <t>シュウラク</t>
    </rPh>
    <rPh sb="4" eb="7">
      <t>ホゼンカイ</t>
    </rPh>
    <phoneticPr fontId="12"/>
  </si>
  <si>
    <t>入宝坂集落
保全会</t>
    <rPh sb="0" eb="1">
      <t>イ</t>
    </rPh>
    <rPh sb="1" eb="2">
      <t>タカラ</t>
    </rPh>
    <rPh sb="2" eb="3">
      <t>サカ</t>
    </rPh>
    <rPh sb="3" eb="5">
      <t>シュウラク</t>
    </rPh>
    <rPh sb="6" eb="9">
      <t>ホゼンカイ</t>
    </rPh>
    <phoneticPr fontId="12"/>
  </si>
  <si>
    <t>圷戸前集落
保全会</t>
    <rPh sb="0" eb="1">
      <t>アクツ</t>
    </rPh>
    <rPh sb="1" eb="2">
      <t>ト</t>
    </rPh>
    <rPh sb="2" eb="3">
      <t>マエ</t>
    </rPh>
    <rPh sb="3" eb="5">
      <t>シュウラク</t>
    </rPh>
    <rPh sb="6" eb="9">
      <t>ホゼンカイ</t>
    </rPh>
    <phoneticPr fontId="12"/>
  </si>
  <si>
    <t>方部</t>
    <rPh sb="0" eb="2">
      <t>ホウブ</t>
    </rPh>
    <phoneticPr fontId="12"/>
  </si>
  <si>
    <t>市町村数</t>
    <rPh sb="0" eb="3">
      <t>シチョウソン</t>
    </rPh>
    <rPh sb="3" eb="4">
      <t>スウ</t>
    </rPh>
    <phoneticPr fontId="12"/>
  </si>
  <si>
    <t>県北</t>
    <rPh sb="0" eb="2">
      <t>ケンキタ</t>
    </rPh>
    <phoneticPr fontId="12"/>
  </si>
  <si>
    <t>県中</t>
    <rPh sb="0" eb="2">
      <t>ケンチュウ</t>
    </rPh>
    <phoneticPr fontId="12"/>
  </si>
  <si>
    <t>県南</t>
    <rPh sb="0" eb="2">
      <t>ケンナン</t>
    </rPh>
    <phoneticPr fontId="12"/>
  </si>
  <si>
    <t>会津</t>
    <rPh sb="0" eb="2">
      <t>アイヅ</t>
    </rPh>
    <phoneticPr fontId="12"/>
  </si>
  <si>
    <t>南会津</t>
    <rPh sb="0" eb="3">
      <t>ミナミアイヅ</t>
    </rPh>
    <phoneticPr fontId="12"/>
  </si>
  <si>
    <t>相双</t>
    <rPh sb="0" eb="2">
      <t>ソウソウ</t>
    </rPh>
    <phoneticPr fontId="12"/>
  </si>
  <si>
    <t>いわき</t>
    <phoneticPr fontId="12"/>
  </si>
  <si>
    <t>福島県合計</t>
    <rPh sb="0" eb="3">
      <t>フクシマケン</t>
    </rPh>
    <rPh sb="3" eb="5">
      <t>ゴウケイ</t>
    </rPh>
    <phoneticPr fontId="12"/>
  </si>
  <si>
    <t>いわき</t>
    <phoneticPr fontId="12"/>
  </si>
  <si>
    <t>認定年度
（採択年度）</t>
    <rPh sb="0" eb="2">
      <t>ニンテイ</t>
    </rPh>
    <rPh sb="2" eb="4">
      <t>ネンド</t>
    </rPh>
    <rPh sb="6" eb="8">
      <t>サイタク</t>
    </rPh>
    <rPh sb="8" eb="10">
      <t>ネンド</t>
    </rPh>
    <phoneticPr fontId="12"/>
  </si>
  <si>
    <t>平成１９年度</t>
    <rPh sb="0" eb="2">
      <t>ヘイセイ</t>
    </rPh>
    <rPh sb="4" eb="6">
      <t>ネンド</t>
    </rPh>
    <phoneticPr fontId="12"/>
  </si>
  <si>
    <t>平成２０年度</t>
    <rPh sb="0" eb="2">
      <t>ヘイセイ</t>
    </rPh>
    <rPh sb="4" eb="6">
      <t>ネンド</t>
    </rPh>
    <phoneticPr fontId="12"/>
  </si>
  <si>
    <t>平成２６年度</t>
    <rPh sb="0" eb="2">
      <t>ヘイセイ</t>
    </rPh>
    <rPh sb="4" eb="6">
      <t>ネンド</t>
    </rPh>
    <phoneticPr fontId="12"/>
  </si>
  <si>
    <t>平成２７年度</t>
    <rPh sb="0" eb="2">
      <t>ヘイセイ</t>
    </rPh>
    <rPh sb="4" eb="6">
      <t>ネンド</t>
    </rPh>
    <phoneticPr fontId="12"/>
  </si>
  <si>
    <t>平成２４年度</t>
    <rPh sb="0" eb="2">
      <t>ヘイセイ</t>
    </rPh>
    <rPh sb="4" eb="6">
      <t>ネンド</t>
    </rPh>
    <phoneticPr fontId="12"/>
  </si>
  <si>
    <t>平成２１年度</t>
    <rPh sb="0" eb="2">
      <t>ヘイセイ</t>
    </rPh>
    <rPh sb="4" eb="6">
      <t>ネンド</t>
    </rPh>
    <phoneticPr fontId="12"/>
  </si>
  <si>
    <t>平成２５年度</t>
    <rPh sb="0" eb="2">
      <t>ヘイセイ</t>
    </rPh>
    <rPh sb="4" eb="6">
      <t>ネンド</t>
    </rPh>
    <phoneticPr fontId="12"/>
  </si>
  <si>
    <t>県北</t>
    <rPh sb="0" eb="1">
      <t>ケン</t>
    </rPh>
    <rPh sb="1" eb="2">
      <t>キタ</t>
    </rPh>
    <phoneticPr fontId="12"/>
  </si>
  <si>
    <t>稲田農地・水・環境保全会</t>
    <rPh sb="0" eb="2">
      <t>イナダ</t>
    </rPh>
    <rPh sb="2" eb="4">
      <t>ノウチ</t>
    </rPh>
    <rPh sb="5" eb="6">
      <t>ミズ</t>
    </rPh>
    <rPh sb="7" eb="9">
      <t>カンキョウ</t>
    </rPh>
    <rPh sb="9" eb="11">
      <t>ホゼン</t>
    </rPh>
    <rPh sb="11" eb="12">
      <t>カイ</t>
    </rPh>
    <phoneticPr fontId="12"/>
  </si>
  <si>
    <t>吉志田環境を守る会</t>
    <rPh sb="0" eb="1">
      <t>ヨシ</t>
    </rPh>
    <rPh sb="1" eb="2">
      <t>シ</t>
    </rPh>
    <rPh sb="2" eb="3">
      <t>ダ</t>
    </rPh>
    <rPh sb="3" eb="5">
      <t>カンキョウ</t>
    </rPh>
    <rPh sb="6" eb="7">
      <t>マモ</t>
    </rPh>
    <rPh sb="8" eb="9">
      <t>カイ</t>
    </rPh>
    <phoneticPr fontId="12"/>
  </si>
  <si>
    <t>平成２２年度</t>
    <rPh sb="0" eb="2">
      <t>ヘイセイ</t>
    </rPh>
    <rPh sb="4" eb="6">
      <t>ネンド</t>
    </rPh>
    <phoneticPr fontId="12"/>
  </si>
  <si>
    <t>和泉田環境保全会</t>
    <rPh sb="0" eb="3">
      <t>イズミダ</t>
    </rPh>
    <rPh sb="3" eb="5">
      <t>カンキョウ</t>
    </rPh>
    <rPh sb="5" eb="7">
      <t>ホゼン</t>
    </rPh>
    <rPh sb="7" eb="8">
      <t>カイ</t>
    </rPh>
    <phoneticPr fontId="12"/>
  </si>
  <si>
    <t>なかあらい大地を育む会活動組織</t>
    <phoneticPr fontId="12"/>
  </si>
  <si>
    <t>古今環境整備活動組織</t>
    <phoneticPr fontId="12"/>
  </si>
  <si>
    <t>丹藤農地・水保全管理組合活動組織</t>
    <rPh sb="0" eb="1">
      <t>タン</t>
    </rPh>
    <rPh sb="1" eb="2">
      <t>フジ</t>
    </rPh>
    <rPh sb="2" eb="4">
      <t>ノウチ</t>
    </rPh>
    <rPh sb="5" eb="6">
      <t>ミズ</t>
    </rPh>
    <rPh sb="6" eb="8">
      <t>ホゼン</t>
    </rPh>
    <rPh sb="8" eb="10">
      <t>カンリ</t>
    </rPh>
    <rPh sb="10" eb="12">
      <t>クミアイ</t>
    </rPh>
    <rPh sb="12" eb="16">
      <t>カツドウソシキ</t>
    </rPh>
    <phoneticPr fontId="12"/>
  </si>
  <si>
    <t>宮沢農地・水保全管理会</t>
    <rPh sb="0" eb="2">
      <t>ミヤザワ</t>
    </rPh>
    <rPh sb="2" eb="4">
      <t>ノウチ</t>
    </rPh>
    <rPh sb="5" eb="6">
      <t>ミズ</t>
    </rPh>
    <rPh sb="6" eb="8">
      <t>ホゼン</t>
    </rPh>
    <rPh sb="8" eb="10">
      <t>カンリ</t>
    </rPh>
    <rPh sb="10" eb="11">
      <t>カイ</t>
    </rPh>
    <phoneticPr fontId="12"/>
  </si>
  <si>
    <t>古町環境保全協議会</t>
    <phoneticPr fontId="12"/>
  </si>
  <si>
    <t>山上地区農地・水・環境保全会</t>
    <rPh sb="0" eb="2">
      <t>ヤマガミ</t>
    </rPh>
    <rPh sb="2" eb="4">
      <t>チク</t>
    </rPh>
    <rPh sb="4" eb="6">
      <t>ノウチ</t>
    </rPh>
    <rPh sb="7" eb="8">
      <t>ミズ</t>
    </rPh>
    <rPh sb="9" eb="11">
      <t>カンキョウ</t>
    </rPh>
    <rPh sb="11" eb="13">
      <t>ホゼン</t>
    </rPh>
    <rPh sb="13" eb="14">
      <t>カイ</t>
    </rPh>
    <phoneticPr fontId="12"/>
  </si>
  <si>
    <t>平成２4年度</t>
    <rPh sb="0" eb="2">
      <t>ヘイセイ</t>
    </rPh>
    <rPh sb="4" eb="6">
      <t>ネンド</t>
    </rPh>
    <phoneticPr fontId="12"/>
  </si>
  <si>
    <t>牛河内農地水環境保全隊</t>
    <rPh sb="0" eb="1">
      <t>ウシ</t>
    </rPh>
    <rPh sb="1" eb="3">
      <t>コウチ</t>
    </rPh>
    <rPh sb="3" eb="5">
      <t>ノウチ</t>
    </rPh>
    <rPh sb="5" eb="6">
      <t>ミズ</t>
    </rPh>
    <rPh sb="6" eb="8">
      <t>カンキョウ</t>
    </rPh>
    <rPh sb="8" eb="10">
      <t>ホゼン</t>
    </rPh>
    <rPh sb="10" eb="11">
      <t>タイ</t>
    </rPh>
    <phoneticPr fontId="12"/>
  </si>
  <si>
    <t>原高野農地・水環境保全会</t>
    <rPh sb="0" eb="1">
      <t>ハラ</t>
    </rPh>
    <rPh sb="1" eb="3">
      <t>タカノ</t>
    </rPh>
    <rPh sb="3" eb="5">
      <t>ノウチ</t>
    </rPh>
    <rPh sb="6" eb="7">
      <t>ミズ</t>
    </rPh>
    <rPh sb="7" eb="9">
      <t>カンキョウ</t>
    </rPh>
    <rPh sb="9" eb="11">
      <t>ホゼン</t>
    </rPh>
    <rPh sb="11" eb="12">
      <t>カイ</t>
    </rPh>
    <phoneticPr fontId="12"/>
  </si>
  <si>
    <t>筒木原地区農地・水保全管理</t>
    <rPh sb="0" eb="1">
      <t>ツツ</t>
    </rPh>
    <rPh sb="1" eb="3">
      <t>キハラ</t>
    </rPh>
    <rPh sb="3" eb="5">
      <t>チク</t>
    </rPh>
    <rPh sb="5" eb="7">
      <t>ノウチ</t>
    </rPh>
    <rPh sb="8" eb="9">
      <t>ミズ</t>
    </rPh>
    <rPh sb="9" eb="11">
      <t>ホゼン</t>
    </rPh>
    <rPh sb="11" eb="13">
      <t>カンリ</t>
    </rPh>
    <phoneticPr fontId="12"/>
  </si>
  <si>
    <t>県北計</t>
    <rPh sb="0" eb="2">
      <t>ケンキタ</t>
    </rPh>
    <rPh sb="2" eb="3">
      <t>ケイ</t>
    </rPh>
    <phoneticPr fontId="12"/>
  </si>
  <si>
    <t>県中計</t>
    <rPh sb="0" eb="2">
      <t>ケンチュウ</t>
    </rPh>
    <rPh sb="2" eb="3">
      <t>ケイ</t>
    </rPh>
    <phoneticPr fontId="12"/>
  </si>
  <si>
    <t>県南計</t>
    <rPh sb="0" eb="2">
      <t>ケンナン</t>
    </rPh>
    <rPh sb="2" eb="3">
      <t>ケイ</t>
    </rPh>
    <phoneticPr fontId="12"/>
  </si>
  <si>
    <t>会津計</t>
    <rPh sb="0" eb="2">
      <t>アイヅ</t>
    </rPh>
    <rPh sb="2" eb="3">
      <t>ケイ</t>
    </rPh>
    <phoneticPr fontId="12"/>
  </si>
  <si>
    <t>南会津計</t>
    <rPh sb="0" eb="3">
      <t>ミナミアイヅ</t>
    </rPh>
    <rPh sb="3" eb="4">
      <t>ケイ</t>
    </rPh>
    <phoneticPr fontId="12"/>
  </si>
  <si>
    <t>相双計</t>
    <rPh sb="0" eb="2">
      <t>ソウソウ</t>
    </rPh>
    <rPh sb="2" eb="3">
      <t>ケイ</t>
    </rPh>
    <phoneticPr fontId="12"/>
  </si>
  <si>
    <t>いわき計</t>
    <rPh sb="3" eb="4">
      <t>ケイ</t>
    </rPh>
    <phoneticPr fontId="12"/>
  </si>
  <si>
    <t>農地・水・環境保全組織にしあいづ水・土・里環境委員会</t>
    <rPh sb="0" eb="2">
      <t>ノウチ</t>
    </rPh>
    <rPh sb="3" eb="4">
      <t>ミズ</t>
    </rPh>
    <rPh sb="5" eb="7">
      <t>カンキョウ</t>
    </rPh>
    <rPh sb="7" eb="9">
      <t>ホゼン</t>
    </rPh>
    <rPh sb="9" eb="11">
      <t>ソシキ</t>
    </rPh>
    <rPh sb="16" eb="17">
      <t>ミズ</t>
    </rPh>
    <rPh sb="18" eb="19">
      <t>ツチ</t>
    </rPh>
    <rPh sb="20" eb="21">
      <t>サト</t>
    </rPh>
    <rPh sb="21" eb="23">
      <t>カンキョウ</t>
    </rPh>
    <rPh sb="23" eb="26">
      <t>イインカイ</t>
    </rPh>
    <phoneticPr fontId="12"/>
  </si>
  <si>
    <t>三和農地水組合</t>
    <rPh sb="0" eb="2">
      <t>ミワ</t>
    </rPh>
    <rPh sb="2" eb="4">
      <t>ノウチ</t>
    </rPh>
    <rPh sb="4" eb="5">
      <t>ミズ</t>
    </rPh>
    <rPh sb="5" eb="7">
      <t>クミアイ</t>
    </rPh>
    <phoneticPr fontId="12"/>
  </si>
  <si>
    <t>平成２８年度</t>
    <rPh sb="0" eb="2">
      <t>ヘイセイ</t>
    </rPh>
    <rPh sb="4" eb="6">
      <t>ネンド</t>
    </rPh>
    <phoneticPr fontId="12"/>
  </si>
  <si>
    <t>岡中水利組合</t>
    <rPh sb="0" eb="1">
      <t>オカ</t>
    </rPh>
    <rPh sb="1" eb="2">
      <t>ナカ</t>
    </rPh>
    <rPh sb="2" eb="4">
      <t>スイリ</t>
    </rPh>
    <rPh sb="4" eb="6">
      <t>クミアイ</t>
    </rPh>
    <phoneticPr fontId="12"/>
  </si>
  <si>
    <t>大久保・山ノ神
水利管理組合</t>
    <rPh sb="0" eb="3">
      <t>オオクボ</t>
    </rPh>
    <rPh sb="4" eb="5">
      <t>ヤマ</t>
    </rPh>
    <rPh sb="6" eb="7">
      <t>カミ</t>
    </rPh>
    <rPh sb="8" eb="10">
      <t>スイリ</t>
    </rPh>
    <rPh sb="10" eb="12">
      <t>カンリ</t>
    </rPh>
    <rPh sb="12" eb="14">
      <t>クミアイ</t>
    </rPh>
    <phoneticPr fontId="12"/>
  </si>
  <si>
    <t>石那坂地区
地域資源保全会</t>
    <rPh sb="0" eb="1">
      <t>イシ</t>
    </rPh>
    <rPh sb="1" eb="2">
      <t>ナ</t>
    </rPh>
    <rPh sb="2" eb="3">
      <t>サカ</t>
    </rPh>
    <rPh sb="3" eb="5">
      <t>チク</t>
    </rPh>
    <rPh sb="6" eb="8">
      <t>チイキ</t>
    </rPh>
    <rPh sb="8" eb="10">
      <t>シゲン</t>
    </rPh>
    <rPh sb="10" eb="12">
      <t>ホゼン</t>
    </rPh>
    <rPh sb="12" eb="13">
      <t>カイ</t>
    </rPh>
    <phoneticPr fontId="12"/>
  </si>
  <si>
    <t>五反田水路
保全管理組合</t>
    <rPh sb="0" eb="3">
      <t>ゴタンダ</t>
    </rPh>
    <rPh sb="3" eb="5">
      <t>スイロ</t>
    </rPh>
    <rPh sb="6" eb="10">
      <t>ホゼンカンリ</t>
    </rPh>
    <rPh sb="10" eb="12">
      <t>クミアイ</t>
    </rPh>
    <phoneticPr fontId="12"/>
  </si>
  <si>
    <t>小手森多面的機能</t>
    <rPh sb="0" eb="2">
      <t>コテ</t>
    </rPh>
    <rPh sb="2" eb="3">
      <t>モリ</t>
    </rPh>
    <rPh sb="3" eb="6">
      <t>タメンテキ</t>
    </rPh>
    <rPh sb="6" eb="8">
      <t>キノウ</t>
    </rPh>
    <phoneticPr fontId="12"/>
  </si>
  <si>
    <t>治家農地保全会</t>
    <rPh sb="0" eb="1">
      <t>オサム</t>
    </rPh>
    <rPh sb="1" eb="2">
      <t>イエ</t>
    </rPh>
    <rPh sb="2" eb="4">
      <t>ノウチ</t>
    </rPh>
    <rPh sb="4" eb="7">
      <t>ホゼンカイ</t>
    </rPh>
    <phoneticPr fontId="12"/>
  </si>
  <si>
    <t>布沢の環境を
守る会</t>
    <rPh sb="0" eb="1">
      <t>フ</t>
    </rPh>
    <rPh sb="1" eb="2">
      <t>ザワ</t>
    </rPh>
    <rPh sb="3" eb="5">
      <t>カンキョウ</t>
    </rPh>
    <rPh sb="7" eb="8">
      <t>マモ</t>
    </rPh>
    <rPh sb="9" eb="10">
      <t>カイ</t>
    </rPh>
    <phoneticPr fontId="12"/>
  </si>
  <si>
    <t>深田集落保全会</t>
    <rPh sb="0" eb="2">
      <t>フカダ</t>
    </rPh>
    <rPh sb="2" eb="4">
      <t>シュウラク</t>
    </rPh>
    <rPh sb="4" eb="7">
      <t>ホゼンカイ</t>
    </rPh>
    <phoneticPr fontId="12"/>
  </si>
  <si>
    <t>猫川揚水
保全管理組合</t>
    <rPh sb="0" eb="1">
      <t>ネコ</t>
    </rPh>
    <rPh sb="1" eb="2">
      <t>カワ</t>
    </rPh>
    <rPh sb="2" eb="4">
      <t>ヨウスイ</t>
    </rPh>
    <rPh sb="5" eb="9">
      <t>ホゼンカンリ</t>
    </rPh>
    <rPh sb="9" eb="11">
      <t>クミアイ</t>
    </rPh>
    <phoneticPr fontId="12"/>
  </si>
  <si>
    <t>本宮北西地区
環境保全会</t>
    <rPh sb="0" eb="2">
      <t>モトミヤ</t>
    </rPh>
    <rPh sb="2" eb="4">
      <t>ホクセイ</t>
    </rPh>
    <rPh sb="4" eb="6">
      <t>チク</t>
    </rPh>
    <rPh sb="7" eb="9">
      <t>カンキョウ</t>
    </rPh>
    <rPh sb="9" eb="11">
      <t>ホゼン</t>
    </rPh>
    <rPh sb="11" eb="12">
      <t>カイ</t>
    </rPh>
    <phoneticPr fontId="12"/>
  </si>
  <si>
    <t>里地域資源保全会</t>
  </si>
  <si>
    <t>田母神環境委員会</t>
  </si>
  <si>
    <t>朝日舞ふんばる会</t>
  </si>
  <si>
    <t>板橋を守る会</t>
  </si>
  <si>
    <t>宇津熊保全会</t>
  </si>
  <si>
    <t>小倉地区の
地域を考える会</t>
    <rPh sb="0" eb="2">
      <t>オグラ</t>
    </rPh>
    <rPh sb="2" eb="4">
      <t>チク</t>
    </rPh>
    <rPh sb="6" eb="8">
      <t>チイキ</t>
    </rPh>
    <rPh sb="9" eb="10">
      <t>カンガ</t>
    </rPh>
    <rPh sb="12" eb="13">
      <t>カイ</t>
    </rPh>
    <phoneticPr fontId="12"/>
  </si>
  <si>
    <t>狸森地区
環境保全会</t>
    <rPh sb="5" eb="7">
      <t>カンキョウ</t>
    </rPh>
    <rPh sb="7" eb="10">
      <t>ホゼンカイ</t>
    </rPh>
    <phoneticPr fontId="12"/>
  </si>
  <si>
    <t>雨田地区
環境保全会</t>
    <rPh sb="5" eb="7">
      <t>カンキョウ</t>
    </rPh>
    <rPh sb="7" eb="10">
      <t>ホゼンカイ</t>
    </rPh>
    <phoneticPr fontId="12"/>
  </si>
  <si>
    <t>下小山田地区
環境保全会</t>
    <rPh sb="7" eb="9">
      <t>カンキョウ</t>
    </rPh>
    <rPh sb="9" eb="12">
      <t>ホゼンカイ</t>
    </rPh>
    <phoneticPr fontId="12"/>
  </si>
  <si>
    <t>古戸地区
資源保全組合</t>
    <rPh sb="5" eb="7">
      <t>シゲン</t>
    </rPh>
    <rPh sb="7" eb="9">
      <t>ホゼン</t>
    </rPh>
    <rPh sb="9" eb="11">
      <t>クミアイ</t>
    </rPh>
    <phoneticPr fontId="12"/>
  </si>
  <si>
    <t>関下地域農用地
環境保全会</t>
    <rPh sb="0" eb="2">
      <t>セキシタ</t>
    </rPh>
    <rPh sb="2" eb="4">
      <t>チイキ</t>
    </rPh>
    <rPh sb="4" eb="7">
      <t>ノウヨウチ</t>
    </rPh>
    <rPh sb="8" eb="10">
      <t>カンキョウ</t>
    </rPh>
    <rPh sb="10" eb="13">
      <t>ホゼンカイ</t>
    </rPh>
    <phoneticPr fontId="12"/>
  </si>
  <si>
    <t>大石集落
環境保全会</t>
    <rPh sb="0" eb="2">
      <t>オオイシ</t>
    </rPh>
    <rPh sb="2" eb="4">
      <t>シュウラク</t>
    </rPh>
    <rPh sb="5" eb="7">
      <t>カンキョウ</t>
    </rPh>
    <rPh sb="7" eb="10">
      <t>ホゼンカイ</t>
    </rPh>
    <phoneticPr fontId="12"/>
  </si>
  <si>
    <t>小沢用水堰組合</t>
    <rPh sb="0" eb="2">
      <t>オザワ</t>
    </rPh>
    <rPh sb="2" eb="4">
      <t>ヨウスイ</t>
    </rPh>
    <rPh sb="4" eb="5">
      <t>セキ</t>
    </rPh>
    <rPh sb="5" eb="7">
      <t>クミアイ</t>
    </rPh>
    <phoneticPr fontId="12"/>
  </si>
  <si>
    <t>豊郷環境保全会</t>
    <rPh sb="0" eb="2">
      <t>トヨサト</t>
    </rPh>
    <rPh sb="2" eb="4">
      <t>カンキョウ</t>
    </rPh>
    <rPh sb="4" eb="7">
      <t>ホゼンカイ</t>
    </rPh>
    <phoneticPr fontId="12"/>
  </si>
  <si>
    <t>古関保全会</t>
    <phoneticPr fontId="12"/>
  </si>
  <si>
    <t>番沢地区
環境保全会</t>
    <phoneticPr fontId="12"/>
  </si>
  <si>
    <t>ふるさとを守る会
十日市</t>
    <phoneticPr fontId="12"/>
  </si>
  <si>
    <t>飯土用地域
保全会</t>
    <phoneticPr fontId="12"/>
  </si>
  <si>
    <t>中新城地区
環境保全結いの会</t>
    <phoneticPr fontId="12"/>
  </si>
  <si>
    <t>由井ヶ原
守る会</t>
    <rPh sb="0" eb="4">
      <t>ユイガハラ</t>
    </rPh>
    <rPh sb="5" eb="6">
      <t>マモ</t>
    </rPh>
    <rPh sb="7" eb="8">
      <t>カイ</t>
    </rPh>
    <phoneticPr fontId="25"/>
  </si>
  <si>
    <t>水元農村環境
保全協議会</t>
    <rPh sb="0" eb="2">
      <t>ミズモト</t>
    </rPh>
    <rPh sb="2" eb="4">
      <t>ノウソン</t>
    </rPh>
    <rPh sb="4" eb="6">
      <t>カンキョウ</t>
    </rPh>
    <rPh sb="7" eb="9">
      <t>ホゼン</t>
    </rPh>
    <rPh sb="9" eb="12">
      <t>キョウギカイ</t>
    </rPh>
    <phoneticPr fontId="12"/>
  </si>
  <si>
    <t>松崎
資源保全会</t>
    <rPh sb="0" eb="2">
      <t>マツザキ</t>
    </rPh>
    <rPh sb="3" eb="5">
      <t>シゲン</t>
    </rPh>
    <rPh sb="5" eb="8">
      <t>ホゼンカイ</t>
    </rPh>
    <phoneticPr fontId="25"/>
  </si>
  <si>
    <t>大石草 集落</t>
    <rPh sb="0" eb="2">
      <t>オオイシ</t>
    </rPh>
    <rPh sb="2" eb="3">
      <t>クサ</t>
    </rPh>
    <rPh sb="4" eb="6">
      <t>シュウラク</t>
    </rPh>
    <phoneticPr fontId="25"/>
  </si>
  <si>
    <t>下高野
水土里の会</t>
    <rPh sb="0" eb="1">
      <t>シモ</t>
    </rPh>
    <rPh sb="1" eb="3">
      <t>タカノ</t>
    </rPh>
    <rPh sb="4" eb="5">
      <t>ミズ</t>
    </rPh>
    <rPh sb="5" eb="6">
      <t>ド</t>
    </rPh>
    <rPh sb="6" eb="7">
      <t>サト</t>
    </rPh>
    <rPh sb="8" eb="9">
      <t>カイ</t>
    </rPh>
    <phoneticPr fontId="12"/>
  </si>
  <si>
    <t>金屋農地環境
保全会</t>
    <rPh sb="0" eb="2">
      <t>カネヤ</t>
    </rPh>
    <rPh sb="2" eb="4">
      <t>ノウチ</t>
    </rPh>
    <rPh sb="4" eb="6">
      <t>カンキョウ</t>
    </rPh>
    <rPh sb="7" eb="10">
      <t>ホゼンカイ</t>
    </rPh>
    <phoneticPr fontId="12"/>
  </si>
  <si>
    <t>本田の絆</t>
    <rPh sb="0" eb="2">
      <t>ホンダ</t>
    </rPh>
    <rPh sb="3" eb="4">
      <t>キズナ</t>
    </rPh>
    <phoneticPr fontId="12"/>
  </si>
  <si>
    <t>半在家
農地保全の会</t>
    <rPh sb="0" eb="1">
      <t>ハン</t>
    </rPh>
    <rPh sb="1" eb="3">
      <t>ザイケ</t>
    </rPh>
    <rPh sb="4" eb="6">
      <t>ノウチ</t>
    </rPh>
    <rPh sb="6" eb="8">
      <t>ホゼン</t>
    </rPh>
    <rPh sb="9" eb="10">
      <t>カイ</t>
    </rPh>
    <phoneticPr fontId="12"/>
  </si>
  <si>
    <t>田中地域
資源保全会</t>
    <rPh sb="0" eb="2">
      <t>タナカ</t>
    </rPh>
    <rPh sb="2" eb="4">
      <t>チイキ</t>
    </rPh>
    <rPh sb="5" eb="7">
      <t>シゲン</t>
    </rPh>
    <rPh sb="7" eb="10">
      <t>ホゼンカイ</t>
    </rPh>
    <phoneticPr fontId="12"/>
  </si>
  <si>
    <t>譲屋楽々会</t>
    <rPh sb="0" eb="1">
      <t>ユズル</t>
    </rPh>
    <rPh sb="1" eb="2">
      <t>ヤ</t>
    </rPh>
    <rPh sb="2" eb="4">
      <t>ラクラク</t>
    </rPh>
    <rPh sb="4" eb="5">
      <t>カイ</t>
    </rPh>
    <phoneticPr fontId="12"/>
  </si>
  <si>
    <t>五目地域保全会</t>
    <rPh sb="0" eb="2">
      <t>ゴモク</t>
    </rPh>
    <rPh sb="2" eb="4">
      <t>チイキ</t>
    </rPh>
    <rPh sb="4" eb="7">
      <t>ホゼンカイ</t>
    </rPh>
    <phoneticPr fontId="12"/>
  </si>
  <si>
    <t>柴城農地水
環境保全会</t>
    <rPh sb="0" eb="1">
      <t>シバ</t>
    </rPh>
    <rPh sb="1" eb="2">
      <t>シロ</t>
    </rPh>
    <rPh sb="2" eb="4">
      <t>ノウチ</t>
    </rPh>
    <rPh sb="4" eb="5">
      <t>ミズ</t>
    </rPh>
    <rPh sb="6" eb="8">
      <t>カンキョウ</t>
    </rPh>
    <rPh sb="8" eb="11">
      <t>ホゼンカイ</t>
    </rPh>
    <phoneticPr fontId="12"/>
  </si>
  <si>
    <t>大原地域
資源保全会</t>
    <rPh sb="0" eb="2">
      <t>オオハラ</t>
    </rPh>
    <rPh sb="2" eb="4">
      <t>チイキ</t>
    </rPh>
    <rPh sb="5" eb="7">
      <t>シゲン</t>
    </rPh>
    <rPh sb="7" eb="10">
      <t>ホゼンカイ</t>
    </rPh>
    <phoneticPr fontId="12"/>
  </si>
  <si>
    <t>大谷集落地域
資源を守る会</t>
    <rPh sb="0" eb="2">
      <t>オオタニ</t>
    </rPh>
    <rPh sb="2" eb="4">
      <t>シュウラク</t>
    </rPh>
    <rPh sb="4" eb="6">
      <t>チイキ</t>
    </rPh>
    <rPh sb="7" eb="9">
      <t>シゲン</t>
    </rPh>
    <rPh sb="10" eb="11">
      <t>マモ</t>
    </rPh>
    <rPh sb="12" eb="13">
      <t>カイ</t>
    </rPh>
    <phoneticPr fontId="12"/>
  </si>
  <si>
    <t>湯川村農地
保全協議会</t>
    <rPh sb="0" eb="3">
      <t>ユガワムラ</t>
    </rPh>
    <rPh sb="3" eb="5">
      <t>ノウチ</t>
    </rPh>
    <rPh sb="6" eb="8">
      <t>ホゼン</t>
    </rPh>
    <rPh sb="8" eb="11">
      <t>キョウギカイ</t>
    </rPh>
    <phoneticPr fontId="12"/>
  </si>
  <si>
    <t>塩生
ふるさと保存会</t>
    <rPh sb="0" eb="1">
      <t>シオ</t>
    </rPh>
    <rPh sb="1" eb="2">
      <t>オ</t>
    </rPh>
    <rPh sb="7" eb="10">
      <t>ホゾンカイ</t>
    </rPh>
    <phoneticPr fontId="12"/>
  </si>
  <si>
    <t>小林集落保全会</t>
    <rPh sb="0" eb="2">
      <t>コバヤシ</t>
    </rPh>
    <rPh sb="2" eb="4">
      <t>シュウラク</t>
    </rPh>
    <rPh sb="4" eb="7">
      <t>ホゼンカイ</t>
    </rPh>
    <phoneticPr fontId="12"/>
  </si>
  <si>
    <t>楢戸集落
多面的機能保全会</t>
    <rPh sb="0" eb="2">
      <t>ナラト</t>
    </rPh>
    <rPh sb="2" eb="4">
      <t>シュウラク</t>
    </rPh>
    <rPh sb="5" eb="8">
      <t>タメンテキ</t>
    </rPh>
    <rPh sb="8" eb="10">
      <t>キノウ</t>
    </rPh>
    <rPh sb="10" eb="13">
      <t>ホゼンカイ</t>
    </rPh>
    <phoneticPr fontId="12"/>
  </si>
  <si>
    <t>福米沢
農地保全組合</t>
    <rPh sb="0" eb="1">
      <t>フク</t>
    </rPh>
    <rPh sb="1" eb="3">
      <t>ヨネザワ</t>
    </rPh>
    <rPh sb="4" eb="6">
      <t>ノウチ</t>
    </rPh>
    <rPh sb="6" eb="8">
      <t>ホゼン</t>
    </rPh>
    <rPh sb="8" eb="10">
      <t>クミアイ</t>
    </rPh>
    <phoneticPr fontId="12"/>
  </si>
  <si>
    <t>岩子地区
環境保全会</t>
    <rPh sb="0" eb="2">
      <t>イワコ</t>
    </rPh>
    <rPh sb="2" eb="4">
      <t>チク</t>
    </rPh>
    <rPh sb="5" eb="7">
      <t>カンキョウ</t>
    </rPh>
    <rPh sb="7" eb="10">
      <t>ホゼンカイ</t>
    </rPh>
    <phoneticPr fontId="12"/>
  </si>
  <si>
    <t>石上地区
環境保全会</t>
    <rPh sb="0" eb="2">
      <t>イシガミ</t>
    </rPh>
    <rPh sb="2" eb="4">
      <t>チク</t>
    </rPh>
    <rPh sb="5" eb="7">
      <t>カンキョウ</t>
    </rPh>
    <rPh sb="7" eb="10">
      <t>ホゼンカイ</t>
    </rPh>
    <phoneticPr fontId="12"/>
  </si>
  <si>
    <t>塚部地区
環境保全会</t>
    <rPh sb="0" eb="2">
      <t>ツカベ</t>
    </rPh>
    <rPh sb="2" eb="4">
      <t>チク</t>
    </rPh>
    <rPh sb="5" eb="7">
      <t>カンキョウ</t>
    </rPh>
    <rPh sb="7" eb="10">
      <t>ホゼンカイ</t>
    </rPh>
    <phoneticPr fontId="12"/>
  </si>
  <si>
    <t>木崎水利組合
地域資源保全会</t>
    <rPh sb="0" eb="2">
      <t>キザキ</t>
    </rPh>
    <rPh sb="2" eb="4">
      <t>スイリ</t>
    </rPh>
    <rPh sb="4" eb="6">
      <t>クミアイ</t>
    </rPh>
    <rPh sb="7" eb="9">
      <t>チイキ</t>
    </rPh>
    <rPh sb="9" eb="11">
      <t>シゲン</t>
    </rPh>
    <rPh sb="11" eb="14">
      <t>ホゼンカイ</t>
    </rPh>
    <phoneticPr fontId="12"/>
  </si>
  <si>
    <t>西台地域
資源保全会</t>
    <rPh sb="0" eb="2">
      <t>ニシダイ</t>
    </rPh>
    <rPh sb="2" eb="4">
      <t>チイキ</t>
    </rPh>
    <rPh sb="5" eb="7">
      <t>シゲン</t>
    </rPh>
    <rPh sb="7" eb="10">
      <t>ホゼンカイ</t>
    </rPh>
    <phoneticPr fontId="12"/>
  </si>
  <si>
    <t>藤橋地域
資源保全会</t>
    <rPh sb="0" eb="2">
      <t>フジハシ</t>
    </rPh>
    <rPh sb="2" eb="4">
      <t>チイキ</t>
    </rPh>
    <rPh sb="5" eb="7">
      <t>シゲン</t>
    </rPh>
    <rPh sb="7" eb="10">
      <t>ホゼンカイ</t>
    </rPh>
    <phoneticPr fontId="12"/>
  </si>
  <si>
    <t>平成２９年度</t>
    <rPh sb="0" eb="2">
      <t>ヘイセイ</t>
    </rPh>
    <rPh sb="4" eb="6">
      <t>ネンド</t>
    </rPh>
    <phoneticPr fontId="12"/>
  </si>
  <si>
    <t>笹木野原水土梨会</t>
    <phoneticPr fontId="12"/>
  </si>
  <si>
    <t>清流くるみ会</t>
    <phoneticPr fontId="12"/>
  </si>
  <si>
    <t>下高玉屋敷
活動組織</t>
    <rPh sb="0" eb="1">
      <t>シモ</t>
    </rPh>
    <rPh sb="1" eb="3">
      <t>タカダマ</t>
    </rPh>
    <rPh sb="3" eb="5">
      <t>ヤシキ</t>
    </rPh>
    <rPh sb="6" eb="8">
      <t>カツドウ</t>
    </rPh>
    <rPh sb="8" eb="10">
      <t>ソシキ</t>
    </rPh>
    <phoneticPr fontId="12"/>
  </si>
  <si>
    <t>上行合
かんきょうを守る会</t>
    <rPh sb="0" eb="1">
      <t>カミ</t>
    </rPh>
    <rPh sb="1" eb="2">
      <t>ユ</t>
    </rPh>
    <rPh sb="2" eb="3">
      <t>ア</t>
    </rPh>
    <rPh sb="10" eb="11">
      <t>マモ</t>
    </rPh>
    <rPh sb="12" eb="13">
      <t>カイ</t>
    </rPh>
    <phoneticPr fontId="12"/>
  </si>
  <si>
    <t>鬼生田の
農地を守る会</t>
    <rPh sb="0" eb="1">
      <t>オニ</t>
    </rPh>
    <rPh sb="1" eb="2">
      <t>ウ</t>
    </rPh>
    <rPh sb="2" eb="3">
      <t>タ</t>
    </rPh>
    <rPh sb="5" eb="7">
      <t>ノウチ</t>
    </rPh>
    <rPh sb="8" eb="9">
      <t>マモ</t>
    </rPh>
    <rPh sb="10" eb="11">
      <t>カイ</t>
    </rPh>
    <phoneticPr fontId="12"/>
  </si>
  <si>
    <t>阿ノ山
ふる里保全会</t>
    <rPh sb="0" eb="1">
      <t>ア</t>
    </rPh>
    <rPh sb="2" eb="3">
      <t>ヤマ</t>
    </rPh>
    <rPh sb="6" eb="7">
      <t>サト</t>
    </rPh>
    <rPh sb="7" eb="9">
      <t>ホゼン</t>
    </rPh>
    <rPh sb="9" eb="10">
      <t>カイ</t>
    </rPh>
    <phoneticPr fontId="12"/>
  </si>
  <si>
    <t>南柿ノ口地域
資源保全会</t>
    <phoneticPr fontId="12"/>
  </si>
  <si>
    <t>岩倉
田んぼを守る会</t>
    <phoneticPr fontId="12"/>
  </si>
  <si>
    <t>堂坂農家の
農地を守る会</t>
    <phoneticPr fontId="12"/>
  </si>
  <si>
    <t>北小泉
農地を守る会</t>
    <phoneticPr fontId="12"/>
  </si>
  <si>
    <t>八山田地域
環境保存会</t>
    <phoneticPr fontId="12"/>
  </si>
  <si>
    <t>中ノ入農地維持
活動組織</t>
    <phoneticPr fontId="12"/>
  </si>
  <si>
    <t>浜路地域
資源保全会</t>
    <phoneticPr fontId="12"/>
  </si>
  <si>
    <t>長橋地域
資源保全会</t>
    <phoneticPr fontId="12"/>
  </si>
  <si>
    <t>唐虫・蛇田
耕作地保全組合</t>
    <phoneticPr fontId="12"/>
  </si>
  <si>
    <t>牛縊本郷農地、
環境保全活動組織</t>
    <phoneticPr fontId="12"/>
  </si>
  <si>
    <t>横田環境保全会</t>
    <rPh sb="0" eb="2">
      <t>ヨコタ</t>
    </rPh>
    <rPh sb="2" eb="4">
      <t>カンキョウ</t>
    </rPh>
    <rPh sb="4" eb="6">
      <t>ホゼン</t>
    </rPh>
    <rPh sb="6" eb="7">
      <t>カイ</t>
    </rPh>
    <phoneticPr fontId="12"/>
  </si>
  <si>
    <t>岩渕地域
資源保全会</t>
    <rPh sb="0" eb="2">
      <t>イワブチ</t>
    </rPh>
    <rPh sb="2" eb="4">
      <t>チイキ</t>
    </rPh>
    <rPh sb="5" eb="7">
      <t>シゲン</t>
    </rPh>
    <rPh sb="7" eb="9">
      <t>ホゼン</t>
    </rPh>
    <rPh sb="9" eb="10">
      <t>カイ</t>
    </rPh>
    <phoneticPr fontId="12"/>
  </si>
  <si>
    <t>志茂
グリーンフィールド</t>
    <rPh sb="0" eb="2">
      <t>シモ</t>
    </rPh>
    <phoneticPr fontId="12"/>
  </si>
  <si>
    <t>里白石
環境保全組合</t>
    <rPh sb="0" eb="3">
      <t>サトシライシ</t>
    </rPh>
    <rPh sb="6" eb="8">
      <t>ホゼン</t>
    </rPh>
    <rPh sb="8" eb="10">
      <t>クミアイ</t>
    </rPh>
    <phoneticPr fontId="25"/>
  </si>
  <si>
    <t>袖山
環境保全会</t>
    <rPh sb="0" eb="2">
      <t>ソデヤマ</t>
    </rPh>
    <rPh sb="3" eb="5">
      <t>カンキョウ</t>
    </rPh>
    <rPh sb="5" eb="7">
      <t>ホゼン</t>
    </rPh>
    <rPh sb="7" eb="8">
      <t>カイ</t>
    </rPh>
    <phoneticPr fontId="25"/>
  </si>
  <si>
    <t>菖蒲谷地域
資源保全会</t>
    <rPh sb="0" eb="2">
      <t>ショウブ</t>
    </rPh>
    <rPh sb="2" eb="3">
      <t>タニ</t>
    </rPh>
    <rPh sb="3" eb="5">
      <t>チイキ</t>
    </rPh>
    <rPh sb="6" eb="8">
      <t>シゲン</t>
    </rPh>
    <rPh sb="8" eb="10">
      <t>ホゼン</t>
    </rPh>
    <rPh sb="10" eb="11">
      <t>カイ</t>
    </rPh>
    <phoneticPr fontId="25"/>
  </si>
  <si>
    <t>南内保全会</t>
    <rPh sb="0" eb="1">
      <t>ミナミ</t>
    </rPh>
    <rPh sb="1" eb="2">
      <t>ウチ</t>
    </rPh>
    <rPh sb="2" eb="4">
      <t>ホゼン</t>
    </rPh>
    <rPh sb="4" eb="5">
      <t>カイ</t>
    </rPh>
    <phoneticPr fontId="25"/>
  </si>
  <si>
    <t>才竜内・前木
保全会</t>
    <phoneticPr fontId="12"/>
  </si>
  <si>
    <t>田島環境保全会</t>
    <rPh sb="0" eb="2">
      <t>タジマ</t>
    </rPh>
    <rPh sb="2" eb="4">
      <t>カンキョウ</t>
    </rPh>
    <rPh sb="4" eb="7">
      <t>ホゼンカイ</t>
    </rPh>
    <phoneticPr fontId="12"/>
  </si>
  <si>
    <t>三森月夜桜
環境保全会</t>
    <rPh sb="0" eb="1">
      <t>サン</t>
    </rPh>
    <rPh sb="1" eb="2">
      <t>モリ</t>
    </rPh>
    <rPh sb="2" eb="4">
      <t>ツキヨ</t>
    </rPh>
    <rPh sb="4" eb="5">
      <t>サクラ</t>
    </rPh>
    <rPh sb="6" eb="8">
      <t>カンキョウ</t>
    </rPh>
    <rPh sb="8" eb="11">
      <t>ホゼンカイ</t>
    </rPh>
    <phoneticPr fontId="12"/>
  </si>
  <si>
    <t>堀之内緑清会</t>
    <rPh sb="0" eb="3">
      <t>ホリノウチ</t>
    </rPh>
    <rPh sb="3" eb="4">
      <t>ミドリ</t>
    </rPh>
    <rPh sb="4" eb="5">
      <t>キヨシ</t>
    </rPh>
    <rPh sb="5" eb="6">
      <t>カイ</t>
    </rPh>
    <phoneticPr fontId="12"/>
  </si>
  <si>
    <t>本町下地区
環境保全会</t>
    <rPh sb="0" eb="2">
      <t>モトマチ</t>
    </rPh>
    <rPh sb="2" eb="3">
      <t>シモ</t>
    </rPh>
    <rPh sb="3" eb="5">
      <t>チク</t>
    </rPh>
    <rPh sb="6" eb="8">
      <t>カンキョウ</t>
    </rPh>
    <rPh sb="8" eb="11">
      <t>ホゼンカイ</t>
    </rPh>
    <phoneticPr fontId="12"/>
  </si>
  <si>
    <t>小田倉水利組合</t>
    <rPh sb="0" eb="3">
      <t>オダグラ</t>
    </rPh>
    <rPh sb="3" eb="5">
      <t>スイリ</t>
    </rPh>
    <rPh sb="5" eb="7">
      <t>クミアイ</t>
    </rPh>
    <phoneticPr fontId="25"/>
  </si>
  <si>
    <t>富岡地域
資源保全会</t>
    <phoneticPr fontId="12"/>
  </si>
  <si>
    <t>弥栄ぷらす１
地域保全会</t>
    <phoneticPr fontId="12"/>
  </si>
  <si>
    <t>上川原地域緑会</t>
    <rPh sb="0" eb="3">
      <t>カミカワハラ</t>
    </rPh>
    <rPh sb="3" eb="5">
      <t>チイキ</t>
    </rPh>
    <rPh sb="5" eb="6">
      <t>ミドリ</t>
    </rPh>
    <rPh sb="6" eb="7">
      <t>カイ</t>
    </rPh>
    <phoneticPr fontId="12"/>
  </si>
  <si>
    <t>根岸区
農地保全会</t>
    <rPh sb="0" eb="2">
      <t>ネギシ</t>
    </rPh>
    <rPh sb="2" eb="3">
      <t>ク</t>
    </rPh>
    <rPh sb="4" eb="6">
      <t>ノウチ</t>
    </rPh>
    <rPh sb="6" eb="8">
      <t>ホゼン</t>
    </rPh>
    <rPh sb="8" eb="9">
      <t>カイ</t>
    </rPh>
    <phoneticPr fontId="12"/>
  </si>
  <si>
    <t>橋本木流の
環境を守る会</t>
    <rPh sb="0" eb="4">
      <t>ハシモトキナガシ</t>
    </rPh>
    <rPh sb="6" eb="8">
      <t>カンキョウ</t>
    </rPh>
    <rPh sb="9" eb="10">
      <t>マモ</t>
    </rPh>
    <rPh sb="11" eb="12">
      <t>カイ</t>
    </rPh>
    <phoneticPr fontId="12"/>
  </si>
  <si>
    <t>高木集落
環境保全会</t>
    <rPh sb="0" eb="2">
      <t>タカギ</t>
    </rPh>
    <rPh sb="2" eb="4">
      <t>シュウラク</t>
    </rPh>
    <rPh sb="5" eb="7">
      <t>カンキョウ</t>
    </rPh>
    <rPh sb="7" eb="9">
      <t>ホゼン</t>
    </rPh>
    <rPh sb="9" eb="10">
      <t>カイ</t>
    </rPh>
    <phoneticPr fontId="12"/>
  </si>
  <si>
    <t>上利根川美来会</t>
    <rPh sb="0" eb="1">
      <t>ウエ</t>
    </rPh>
    <rPh sb="1" eb="4">
      <t>トネガワ</t>
    </rPh>
    <rPh sb="4" eb="5">
      <t>ビ</t>
    </rPh>
    <rPh sb="5" eb="6">
      <t>ライ</t>
    </rPh>
    <rPh sb="6" eb="7">
      <t>カイ</t>
    </rPh>
    <phoneticPr fontId="12"/>
  </si>
  <si>
    <t>木曽活動組織</t>
    <rPh sb="0" eb="2">
      <t>キソ</t>
    </rPh>
    <rPh sb="2" eb="4">
      <t>カツドウ</t>
    </rPh>
    <rPh sb="4" eb="6">
      <t>ソシキ</t>
    </rPh>
    <phoneticPr fontId="12"/>
  </si>
  <si>
    <t>領家地区
環境保全の会</t>
    <phoneticPr fontId="12"/>
  </si>
  <si>
    <t>大谷農地保全
管理組合</t>
    <phoneticPr fontId="12"/>
  </si>
  <si>
    <t>新沼・北小泉地区
環境保全会</t>
    <rPh sb="0" eb="2">
      <t>ニイヌマ</t>
    </rPh>
    <rPh sb="3" eb="6">
      <t>キタコイズミ</t>
    </rPh>
    <rPh sb="6" eb="8">
      <t>チク</t>
    </rPh>
    <rPh sb="9" eb="11">
      <t>カンキョウ</t>
    </rPh>
    <rPh sb="11" eb="14">
      <t>ホゼンカイ</t>
    </rPh>
    <phoneticPr fontId="12"/>
  </si>
  <si>
    <t>和田地区
環境保全会</t>
    <rPh sb="0" eb="2">
      <t>ワダ</t>
    </rPh>
    <rPh sb="2" eb="4">
      <t>チク</t>
    </rPh>
    <rPh sb="5" eb="7">
      <t>カンキョウ</t>
    </rPh>
    <rPh sb="7" eb="10">
      <t>ホゼンカイ</t>
    </rPh>
    <phoneticPr fontId="12"/>
  </si>
  <si>
    <t>大原
・地域資源保全会</t>
    <phoneticPr fontId="12"/>
  </si>
  <si>
    <t>苅宿環境保全会</t>
    <rPh sb="0" eb="2">
      <t>カリヤド</t>
    </rPh>
    <rPh sb="1" eb="2">
      <t>ヤド</t>
    </rPh>
    <rPh sb="2" eb="4">
      <t>カンキョウ</t>
    </rPh>
    <rPh sb="4" eb="6">
      <t>ホゼン</t>
    </rPh>
    <rPh sb="6" eb="7">
      <t>カイ</t>
    </rPh>
    <phoneticPr fontId="12"/>
  </si>
  <si>
    <t>加倉地域
資源保全会</t>
    <rPh sb="0" eb="2">
      <t>カクラ</t>
    </rPh>
    <rPh sb="2" eb="4">
      <t>チイキ</t>
    </rPh>
    <rPh sb="5" eb="7">
      <t>シゲン</t>
    </rPh>
    <rPh sb="7" eb="9">
      <t>ホゼン</t>
    </rPh>
    <rPh sb="9" eb="10">
      <t>カイ</t>
    </rPh>
    <phoneticPr fontId="12"/>
  </si>
  <si>
    <t>戸田環境保全会</t>
    <rPh sb="0" eb="2">
      <t>トダ</t>
    </rPh>
    <rPh sb="2" eb="4">
      <t>カンキョウ</t>
    </rPh>
    <rPh sb="4" eb="6">
      <t>ホゼン</t>
    </rPh>
    <rPh sb="6" eb="7">
      <t>カイ</t>
    </rPh>
    <phoneticPr fontId="25"/>
  </si>
  <si>
    <t>山野川地域
環境保全管理組合</t>
    <phoneticPr fontId="12"/>
  </si>
  <si>
    <t>大平第６区環境ネットワーク</t>
    <rPh sb="0" eb="2">
      <t>タイヘイ</t>
    </rPh>
    <rPh sb="2" eb="3">
      <t>ダイ</t>
    </rPh>
    <rPh sb="4" eb="5">
      <t>ク</t>
    </rPh>
    <rPh sb="5" eb="7">
      <t>カンキョウ</t>
    </rPh>
    <phoneticPr fontId="12"/>
  </si>
  <si>
    <t>（一社）ほりこし創生会</t>
    <rPh sb="1" eb="3">
      <t>イチシャ</t>
    </rPh>
    <rPh sb="8" eb="10">
      <t>ソウセイ</t>
    </rPh>
    <phoneticPr fontId="12"/>
  </si>
  <si>
    <t>石原環境組織</t>
    <rPh sb="2" eb="4">
      <t>カンキョウ</t>
    </rPh>
    <phoneticPr fontId="12"/>
  </si>
  <si>
    <t>四ツ谷営農環境保全</t>
    <phoneticPr fontId="12"/>
  </si>
  <si>
    <t>向原活動組織</t>
    <rPh sb="0" eb="2">
      <t>ムカイハラ</t>
    </rPh>
    <rPh sb="2" eb="4">
      <t>カツドウ</t>
    </rPh>
    <rPh sb="4" eb="6">
      <t>ソシキ</t>
    </rPh>
    <phoneticPr fontId="25"/>
  </si>
  <si>
    <t>酒田環境保全会</t>
    <rPh sb="0" eb="2">
      <t>サカタ</t>
    </rPh>
    <rPh sb="2" eb="4">
      <t>カンキョウ</t>
    </rPh>
    <rPh sb="4" eb="6">
      <t>ホゼン</t>
    </rPh>
    <rPh sb="6" eb="7">
      <t>カイ</t>
    </rPh>
    <phoneticPr fontId="25"/>
  </si>
  <si>
    <t>立野連絡協議会</t>
    <rPh sb="0" eb="2">
      <t>タツノ</t>
    </rPh>
    <rPh sb="2" eb="4">
      <t>レンラク</t>
    </rPh>
    <rPh sb="4" eb="7">
      <t>キョウギカイ</t>
    </rPh>
    <phoneticPr fontId="25"/>
  </si>
  <si>
    <t>北棚塩ふる里保全会</t>
    <rPh sb="0" eb="1">
      <t>キタ</t>
    </rPh>
    <rPh sb="1" eb="2">
      <t>タナ</t>
    </rPh>
    <rPh sb="2" eb="3">
      <t>シオ</t>
    </rPh>
    <rPh sb="5" eb="6">
      <t>サト</t>
    </rPh>
    <rPh sb="6" eb="8">
      <t>ホゼン</t>
    </rPh>
    <rPh sb="8" eb="9">
      <t>カイ</t>
    </rPh>
    <phoneticPr fontId="12"/>
  </si>
  <si>
    <t>平成３０年度</t>
    <rPh sb="0" eb="2">
      <t>ヘイセイ</t>
    </rPh>
    <rPh sb="4" eb="6">
      <t>ネンド</t>
    </rPh>
    <phoneticPr fontId="12"/>
  </si>
  <si>
    <t>東大枝保全会</t>
    <phoneticPr fontId="12"/>
  </si>
  <si>
    <t>桑折町多面的機能支払交付金広域協定</t>
    <phoneticPr fontId="25"/>
  </si>
  <si>
    <t>荒井圃場管理組合</t>
    <phoneticPr fontId="12"/>
  </si>
  <si>
    <t>南部地域営農組合</t>
    <phoneticPr fontId="12"/>
  </si>
  <si>
    <t>成田地区環境を守る会</t>
    <phoneticPr fontId="12"/>
  </si>
  <si>
    <t>東庚農地保全会</t>
    <phoneticPr fontId="12"/>
  </si>
  <si>
    <t>日和田町向山農地保存会</t>
    <phoneticPr fontId="12"/>
  </si>
  <si>
    <t>徳定田圃の会</t>
    <phoneticPr fontId="12"/>
  </si>
  <si>
    <t>塩田農地環境保全会</t>
    <phoneticPr fontId="12"/>
  </si>
  <si>
    <t>稲地域資源保全会</t>
    <phoneticPr fontId="12"/>
  </si>
  <si>
    <t>保土原地区資源保存会</t>
    <phoneticPr fontId="12"/>
  </si>
  <si>
    <t>小沢沢目水利組合</t>
    <phoneticPr fontId="12"/>
  </si>
  <si>
    <t>谷沢下地区資源保全会</t>
    <phoneticPr fontId="12"/>
  </si>
  <si>
    <t>豊地環境保全会</t>
    <phoneticPr fontId="12"/>
  </si>
  <si>
    <t>信夫水系環境保全会</t>
    <phoneticPr fontId="12"/>
  </si>
  <si>
    <t>坂本地区環境保全会</t>
    <phoneticPr fontId="12"/>
  </si>
  <si>
    <t>小祝ふるさと保全会</t>
    <phoneticPr fontId="12"/>
  </si>
  <si>
    <t>大荒井環境保全会</t>
    <phoneticPr fontId="12"/>
  </si>
  <si>
    <t>下三宮環境保全会</t>
    <phoneticPr fontId="12"/>
  </si>
  <si>
    <t>田中環境保全会</t>
    <phoneticPr fontId="12"/>
  </si>
  <si>
    <t>行津桜川集落資源保全会</t>
    <phoneticPr fontId="12"/>
  </si>
  <si>
    <t>中妻地域保全会</t>
    <phoneticPr fontId="12"/>
  </si>
  <si>
    <t>富沢地区環境保全会</t>
    <phoneticPr fontId="12"/>
  </si>
  <si>
    <t>真野東環境保全会</t>
    <phoneticPr fontId="12"/>
  </si>
  <si>
    <t>北右田農地環境保全隊</t>
    <phoneticPr fontId="12"/>
  </si>
  <si>
    <t>作田地域資源保全会</t>
    <phoneticPr fontId="12"/>
  </si>
  <si>
    <t>綱木環境保全会</t>
    <phoneticPr fontId="12"/>
  </si>
  <si>
    <t>川畑地区環境保全会</t>
    <phoneticPr fontId="12"/>
  </si>
  <si>
    <t>管内</t>
    <rPh sb="0" eb="2">
      <t>カンナイ</t>
    </rPh>
    <phoneticPr fontId="12"/>
  </si>
  <si>
    <t>成川北部地区
農風景保全会</t>
    <phoneticPr fontId="12"/>
  </si>
  <si>
    <t>平成３１年度</t>
    <rPh sb="0" eb="2">
      <t>ヘイセイ</t>
    </rPh>
    <rPh sb="4" eb="6">
      <t>ネンド</t>
    </rPh>
    <phoneticPr fontId="12"/>
  </si>
  <si>
    <t>沖高環境保全会</t>
    <phoneticPr fontId="12"/>
  </si>
  <si>
    <t>第二庭坂地区保全会</t>
    <phoneticPr fontId="12"/>
  </si>
  <si>
    <t>笹ノ田集落保全会</t>
    <phoneticPr fontId="12"/>
  </si>
  <si>
    <t>油井西部地域保全会</t>
    <rPh sb="0" eb="2">
      <t>ユイ</t>
    </rPh>
    <rPh sb="2" eb="4">
      <t>セイブ</t>
    </rPh>
    <rPh sb="4" eb="6">
      <t>チイキ</t>
    </rPh>
    <rPh sb="6" eb="9">
      <t>ホゼンカイ</t>
    </rPh>
    <phoneticPr fontId="25"/>
  </si>
  <si>
    <t>本宮瀬樋内地区
環境保全会</t>
    <phoneticPr fontId="12"/>
  </si>
  <si>
    <t>塩ノ原保全会</t>
    <rPh sb="0" eb="1">
      <t>シオ</t>
    </rPh>
    <rPh sb="2" eb="3">
      <t>ハラ</t>
    </rPh>
    <rPh sb="3" eb="6">
      <t>ホゼンカイ</t>
    </rPh>
    <phoneticPr fontId="25"/>
  </si>
  <si>
    <t>上山田原農地保全会</t>
    <rPh sb="0" eb="1">
      <t>カミ</t>
    </rPh>
    <rPh sb="1" eb="3">
      <t>ヤマダ</t>
    </rPh>
    <rPh sb="3" eb="4">
      <t>ハラ</t>
    </rPh>
    <rPh sb="4" eb="6">
      <t>ノウチ</t>
    </rPh>
    <rPh sb="6" eb="9">
      <t>ホゼンカイ</t>
    </rPh>
    <phoneticPr fontId="25"/>
  </si>
  <si>
    <t>守山環境を守る会</t>
    <rPh sb="0" eb="2">
      <t>モリヤマ</t>
    </rPh>
    <rPh sb="2" eb="4">
      <t>カンキョウ</t>
    </rPh>
    <rPh sb="5" eb="6">
      <t>マモ</t>
    </rPh>
    <rPh sb="7" eb="8">
      <t>カイ</t>
    </rPh>
    <phoneticPr fontId="25"/>
  </si>
  <si>
    <t>平成３１年度</t>
    <rPh sb="0" eb="2">
      <t>ヘイセイ</t>
    </rPh>
    <rPh sb="4" eb="6">
      <t>ネンド</t>
    </rPh>
    <phoneticPr fontId="12"/>
  </si>
  <si>
    <t>門鹿区農地保全会</t>
    <rPh sb="0" eb="1">
      <t>カド</t>
    </rPh>
    <rPh sb="1" eb="2">
      <t>シカ</t>
    </rPh>
    <rPh sb="2" eb="3">
      <t>ク</t>
    </rPh>
    <rPh sb="3" eb="5">
      <t>ノウチ</t>
    </rPh>
    <rPh sb="5" eb="8">
      <t>ホゼンカイ</t>
    </rPh>
    <phoneticPr fontId="2"/>
  </si>
  <si>
    <t>南湖上流保全会</t>
    <rPh sb="0" eb="2">
      <t>ナンコ</t>
    </rPh>
    <rPh sb="2" eb="4">
      <t>ジョウリュウ</t>
    </rPh>
    <rPh sb="4" eb="7">
      <t>ホゼンカイ</t>
    </rPh>
    <phoneticPr fontId="25"/>
  </si>
  <si>
    <t>梁森白鳥の里環境保全会</t>
    <rPh sb="0" eb="2">
      <t>ヤナモリ</t>
    </rPh>
    <rPh sb="2" eb="4">
      <t>ハクチョウ</t>
    </rPh>
    <rPh sb="5" eb="6">
      <t>サト</t>
    </rPh>
    <rPh sb="6" eb="8">
      <t>カンキョウ</t>
    </rPh>
    <rPh sb="8" eb="11">
      <t>ホゼンカイ</t>
    </rPh>
    <phoneticPr fontId="25"/>
  </si>
  <si>
    <t>内松環境保全会</t>
    <rPh sb="0" eb="1">
      <t>ナイ</t>
    </rPh>
    <rPh sb="1" eb="2">
      <t>マツ</t>
    </rPh>
    <rPh sb="2" eb="4">
      <t>カンキョウ</t>
    </rPh>
    <rPh sb="4" eb="7">
      <t>ホゼンカイ</t>
    </rPh>
    <phoneticPr fontId="25"/>
  </si>
  <si>
    <t>大竹環境保全会</t>
    <rPh sb="0" eb="2">
      <t>オオタケ</t>
    </rPh>
    <rPh sb="2" eb="4">
      <t>カンキョウ</t>
    </rPh>
    <rPh sb="4" eb="7">
      <t>ホゼンカイ</t>
    </rPh>
    <phoneticPr fontId="25"/>
  </si>
  <si>
    <t>本村活動組織</t>
    <rPh sb="0" eb="2">
      <t>モトムラ</t>
    </rPh>
    <rPh sb="2" eb="4">
      <t>カツドウ</t>
    </rPh>
    <rPh sb="4" eb="6">
      <t>ソシキ</t>
    </rPh>
    <phoneticPr fontId="2"/>
  </si>
  <si>
    <t>松窪の環境を守る会</t>
    <rPh sb="0" eb="1">
      <t>マツ</t>
    </rPh>
    <rPh sb="1" eb="2">
      <t>クボ</t>
    </rPh>
    <rPh sb="3" eb="5">
      <t>カンキョウ</t>
    </rPh>
    <rPh sb="6" eb="7">
      <t>マモ</t>
    </rPh>
    <rPh sb="8" eb="9">
      <t>カイ</t>
    </rPh>
    <phoneticPr fontId="2"/>
  </si>
  <si>
    <t>下柴環境保全会</t>
    <rPh sb="0" eb="1">
      <t>シモ</t>
    </rPh>
    <rPh sb="1" eb="2">
      <t>シバ</t>
    </rPh>
    <rPh sb="2" eb="7">
      <t>カンキョウホゼンカイ</t>
    </rPh>
    <phoneticPr fontId="25"/>
  </si>
  <si>
    <t>高畑ホタル会</t>
    <rPh sb="0" eb="2">
      <t>タカハタ</t>
    </rPh>
    <rPh sb="5" eb="6">
      <t>カイ</t>
    </rPh>
    <phoneticPr fontId="25"/>
  </si>
  <si>
    <t>第六多面的機能保全管理の会</t>
    <rPh sb="0" eb="1">
      <t>ダイ</t>
    </rPh>
    <rPh sb="1" eb="2">
      <t>ロク</t>
    </rPh>
    <rPh sb="2" eb="5">
      <t>タメンテキ</t>
    </rPh>
    <rPh sb="5" eb="7">
      <t>キノウ</t>
    </rPh>
    <rPh sb="7" eb="9">
      <t>ホゼン</t>
    </rPh>
    <rPh sb="9" eb="11">
      <t>カンリ</t>
    </rPh>
    <rPh sb="12" eb="13">
      <t>カイ</t>
    </rPh>
    <phoneticPr fontId="25"/>
  </si>
  <si>
    <t>飯田楽農会</t>
    <rPh sb="0" eb="2">
      <t>イイダ</t>
    </rPh>
    <rPh sb="2" eb="3">
      <t>ラク</t>
    </rPh>
    <rPh sb="3" eb="4">
      <t>ノウ</t>
    </rPh>
    <rPh sb="4" eb="5">
      <t>カイ</t>
    </rPh>
    <phoneticPr fontId="25"/>
  </si>
  <si>
    <t>別府農楽の会</t>
    <phoneticPr fontId="12"/>
  </si>
  <si>
    <t>渋谷地区農地保全会</t>
    <rPh sb="0" eb="2">
      <t>シブヤ</t>
    </rPh>
    <rPh sb="2" eb="4">
      <t>チク</t>
    </rPh>
    <rPh sb="4" eb="6">
      <t>ノウチ</t>
    </rPh>
    <rPh sb="6" eb="9">
      <t>ホゼンカイ</t>
    </rPh>
    <phoneticPr fontId="25"/>
  </si>
  <si>
    <t>尾岐窪農地維持管理会</t>
    <rPh sb="0" eb="1">
      <t>オ</t>
    </rPh>
    <rPh sb="1" eb="2">
      <t>チマタ</t>
    </rPh>
    <rPh sb="2" eb="3">
      <t>クボ</t>
    </rPh>
    <rPh sb="3" eb="5">
      <t>ノウチ</t>
    </rPh>
    <rPh sb="5" eb="7">
      <t>イジ</t>
    </rPh>
    <rPh sb="7" eb="9">
      <t>カンリ</t>
    </rPh>
    <rPh sb="9" eb="10">
      <t>カイ</t>
    </rPh>
    <phoneticPr fontId="33"/>
  </si>
  <si>
    <t>程田地区環境保全会</t>
    <rPh sb="0" eb="2">
      <t>ホドタ</t>
    </rPh>
    <rPh sb="2" eb="4">
      <t>チク</t>
    </rPh>
    <rPh sb="4" eb="6">
      <t>カンキョウ</t>
    </rPh>
    <rPh sb="6" eb="9">
      <t>ホゼンカイ</t>
    </rPh>
    <phoneticPr fontId="25"/>
  </si>
  <si>
    <t>大谷地域資源保全会</t>
    <rPh sb="0" eb="2">
      <t>オオガイ</t>
    </rPh>
    <rPh sb="2" eb="4">
      <t>チイキ</t>
    </rPh>
    <rPh sb="4" eb="6">
      <t>シゲン</t>
    </rPh>
    <rPh sb="6" eb="9">
      <t>ホゼンカイ</t>
    </rPh>
    <phoneticPr fontId="25"/>
  </si>
  <si>
    <t>原町南部地域資源保全会</t>
    <phoneticPr fontId="12"/>
  </si>
  <si>
    <t>楢葉町</t>
    <rPh sb="0" eb="3">
      <t>ナラハマチ</t>
    </rPh>
    <phoneticPr fontId="12"/>
  </si>
  <si>
    <t>楢葉町計</t>
    <rPh sb="0" eb="3">
      <t>ナラハマチ</t>
    </rPh>
    <rPh sb="3" eb="4">
      <t>ケイ</t>
    </rPh>
    <phoneticPr fontId="12"/>
  </si>
  <si>
    <t>楢葉町多面的機能広域活動保全会</t>
    <phoneticPr fontId="12"/>
  </si>
  <si>
    <t>末続地域資源保全会</t>
    <rPh sb="0" eb="2">
      <t>スエツギ</t>
    </rPh>
    <rPh sb="2" eb="4">
      <t>チイキ</t>
    </rPh>
    <rPh sb="4" eb="6">
      <t>シゲン</t>
    </rPh>
    <rPh sb="6" eb="8">
      <t>ホゼン</t>
    </rPh>
    <rPh sb="8" eb="9">
      <t>カイ</t>
    </rPh>
    <phoneticPr fontId="25"/>
  </si>
  <si>
    <t>竹ノ内・赤土地域資源保全会</t>
    <phoneticPr fontId="12"/>
  </si>
  <si>
    <t>成田７８地域振興会</t>
    <rPh sb="0" eb="2">
      <t>ナリタ</t>
    </rPh>
    <rPh sb="4" eb="6">
      <t>チイキ</t>
    </rPh>
    <rPh sb="6" eb="9">
      <t>シンコウカイ</t>
    </rPh>
    <phoneticPr fontId="25"/>
  </si>
  <si>
    <t>新生町多面的機能保全会</t>
    <rPh sb="0" eb="3">
      <t>シンセイチョウ</t>
    </rPh>
    <rPh sb="3" eb="6">
      <t>タメンテキ</t>
    </rPh>
    <rPh sb="6" eb="8">
      <t>キノウ</t>
    </rPh>
    <rPh sb="8" eb="10">
      <t>ホゼン</t>
    </rPh>
    <rPh sb="10" eb="11">
      <t>カイ</t>
    </rPh>
    <phoneticPr fontId="25"/>
  </si>
  <si>
    <t>堀越地区環境保全会</t>
    <rPh sb="0" eb="2">
      <t>ホリコシ</t>
    </rPh>
    <rPh sb="2" eb="4">
      <t>チク</t>
    </rPh>
    <rPh sb="4" eb="9">
      <t>カンキョウホゼンカイ</t>
    </rPh>
    <phoneticPr fontId="25"/>
  </si>
  <si>
    <t>令和２年度</t>
    <rPh sb="0" eb="2">
      <t>レイワ</t>
    </rPh>
    <rPh sb="3" eb="5">
      <t>ネンド</t>
    </rPh>
    <phoneticPr fontId="12"/>
  </si>
  <si>
    <t>川俣農村づくり広域協定運営委員会</t>
    <phoneticPr fontId="12"/>
  </si>
  <si>
    <t>石沢地区農地を守る会</t>
    <rPh sb="0" eb="2">
      <t>イシザワ</t>
    </rPh>
    <rPh sb="2" eb="4">
      <t>チク</t>
    </rPh>
    <rPh sb="4" eb="6">
      <t>ノウチ</t>
    </rPh>
    <rPh sb="7" eb="8">
      <t>マモ</t>
    </rPh>
    <rPh sb="9" eb="10">
      <t>カイ</t>
    </rPh>
    <phoneticPr fontId="25"/>
  </si>
  <si>
    <t>丹伊田５組農地・環境を守る会</t>
    <rPh sb="0" eb="1">
      <t>タン</t>
    </rPh>
    <rPh sb="1" eb="3">
      <t>イダ</t>
    </rPh>
    <rPh sb="4" eb="5">
      <t>クミ</t>
    </rPh>
    <rPh sb="5" eb="7">
      <t>ノウチ</t>
    </rPh>
    <rPh sb="8" eb="10">
      <t>カンキョウ</t>
    </rPh>
    <rPh sb="11" eb="12">
      <t>マモ</t>
    </rPh>
    <rPh sb="13" eb="14">
      <t>カイ</t>
    </rPh>
    <phoneticPr fontId="25"/>
  </si>
  <si>
    <t>環境愛好会</t>
    <rPh sb="0" eb="2">
      <t>カンキョウ</t>
    </rPh>
    <rPh sb="2" eb="5">
      <t>アイコウカイ</t>
    </rPh>
    <phoneticPr fontId="25"/>
  </si>
  <si>
    <t>神ノ前堰江下保全会</t>
    <phoneticPr fontId="12"/>
  </si>
  <si>
    <t>上羽郷環境保全会</t>
    <rPh sb="0" eb="2">
      <t>ウエバ</t>
    </rPh>
    <rPh sb="2" eb="3">
      <t>ゴウ</t>
    </rPh>
    <rPh sb="3" eb="5">
      <t>カンキョウ</t>
    </rPh>
    <rPh sb="5" eb="8">
      <t>ホゼンカイ</t>
    </rPh>
    <phoneticPr fontId="25"/>
  </si>
  <si>
    <t>石原ふるさと環境保全会</t>
    <rPh sb="0" eb="2">
      <t>イシハラ</t>
    </rPh>
    <rPh sb="6" eb="8">
      <t>カンキョウ</t>
    </rPh>
    <rPh sb="8" eb="11">
      <t>ホゼンカイ</t>
    </rPh>
    <phoneticPr fontId="25"/>
  </si>
  <si>
    <t>宮ノ目みよし保全会</t>
    <rPh sb="0" eb="1">
      <t>ミヤ</t>
    </rPh>
    <rPh sb="2" eb="3">
      <t>メ</t>
    </rPh>
    <rPh sb="6" eb="8">
      <t>ホゼン</t>
    </rPh>
    <rPh sb="8" eb="9">
      <t>カイ</t>
    </rPh>
    <phoneticPr fontId="25"/>
  </si>
  <si>
    <t>深沢保全管理の会</t>
    <rPh sb="0" eb="2">
      <t>フカザワ</t>
    </rPh>
    <rPh sb="2" eb="4">
      <t>ホゼン</t>
    </rPh>
    <rPh sb="4" eb="6">
      <t>カンリ</t>
    </rPh>
    <rPh sb="7" eb="8">
      <t>カイ</t>
    </rPh>
    <phoneticPr fontId="25"/>
  </si>
  <si>
    <t>北塩原村多面的機能支払広域協定</t>
    <phoneticPr fontId="12"/>
  </si>
  <si>
    <t>本寺集落協定</t>
    <rPh sb="0" eb="2">
      <t>モトデラ</t>
    </rPh>
    <rPh sb="2" eb="4">
      <t>シュウラク</t>
    </rPh>
    <rPh sb="4" eb="6">
      <t>キョウテイ</t>
    </rPh>
    <phoneticPr fontId="33"/>
  </si>
  <si>
    <t>烏帽子東真行集落資源保存会</t>
    <phoneticPr fontId="12"/>
  </si>
  <si>
    <t>都沢の環境を守る会</t>
    <rPh sb="0" eb="1">
      <t>ミヤコ</t>
    </rPh>
    <rPh sb="1" eb="2">
      <t>ザワ</t>
    </rPh>
    <rPh sb="3" eb="5">
      <t>カンキョウ</t>
    </rPh>
    <rPh sb="6" eb="7">
      <t>マモ</t>
    </rPh>
    <rPh sb="8" eb="9">
      <t>カイ</t>
    </rPh>
    <phoneticPr fontId="25"/>
  </si>
  <si>
    <t>冨岡環境保全会</t>
    <rPh sb="0" eb="2">
      <t>トミオカ</t>
    </rPh>
    <rPh sb="2" eb="7">
      <t>カンキョウホゼンカイ</t>
    </rPh>
    <phoneticPr fontId="33"/>
  </si>
  <si>
    <t>袋原保全組合</t>
    <rPh sb="0" eb="1">
      <t>フクロ</t>
    </rPh>
    <rPh sb="1" eb="2">
      <t>ハラ</t>
    </rPh>
    <rPh sb="2" eb="4">
      <t>ホゼン</t>
    </rPh>
    <rPh sb="4" eb="6">
      <t>クミアイ</t>
    </rPh>
    <phoneticPr fontId="1"/>
  </si>
  <si>
    <t>入叶津地区農村環境保全会</t>
    <rPh sb="0" eb="1">
      <t>イリ</t>
    </rPh>
    <rPh sb="1" eb="2">
      <t>カノウ</t>
    </rPh>
    <rPh sb="2" eb="3">
      <t>ヅ</t>
    </rPh>
    <rPh sb="3" eb="5">
      <t>チク</t>
    </rPh>
    <rPh sb="5" eb="7">
      <t>ノウソン</t>
    </rPh>
    <rPh sb="7" eb="9">
      <t>カンキョウ</t>
    </rPh>
    <rPh sb="9" eb="11">
      <t>ホゼン</t>
    </rPh>
    <rPh sb="11" eb="12">
      <t>カイ</t>
    </rPh>
    <phoneticPr fontId="1"/>
  </si>
  <si>
    <t>黒木地区環境保全会</t>
    <rPh sb="0" eb="2">
      <t>クロキ</t>
    </rPh>
    <rPh sb="2" eb="4">
      <t>チク</t>
    </rPh>
    <rPh sb="4" eb="9">
      <t>カンキョウホゼンカイ</t>
    </rPh>
    <phoneticPr fontId="25"/>
  </si>
  <si>
    <t>信田沢環境保全会</t>
    <rPh sb="0" eb="1">
      <t>シン</t>
    </rPh>
    <rPh sb="1" eb="3">
      <t>タザワ</t>
    </rPh>
    <rPh sb="3" eb="8">
      <t>カンキョウホゼンカイ</t>
    </rPh>
    <phoneticPr fontId="25"/>
  </si>
  <si>
    <t>富岡町多面的機能広域活動保全会</t>
    <rPh sb="0" eb="3">
      <t>トミオカマチ</t>
    </rPh>
    <rPh sb="3" eb="6">
      <t>タメンテキ</t>
    </rPh>
    <rPh sb="6" eb="8">
      <t>キノウ</t>
    </rPh>
    <rPh sb="8" eb="10">
      <t>コウイキ</t>
    </rPh>
    <rPh sb="10" eb="12">
      <t>カツドウ</t>
    </rPh>
    <rPh sb="12" eb="14">
      <t>ホゼン</t>
    </rPh>
    <rPh sb="14" eb="15">
      <t>カイ</t>
    </rPh>
    <phoneticPr fontId="25"/>
  </si>
  <si>
    <t>富岡町</t>
    <rPh sb="0" eb="3">
      <t>トミオカマチ</t>
    </rPh>
    <phoneticPr fontId="12"/>
  </si>
  <si>
    <t>富岡町計</t>
    <rPh sb="0" eb="2">
      <t>トミオカ</t>
    </rPh>
    <rPh sb="2" eb="3">
      <t>マチ</t>
    </rPh>
    <rPh sb="3" eb="4">
      <t>ケイ</t>
    </rPh>
    <phoneticPr fontId="12"/>
  </si>
  <si>
    <t>柳生集落資源保全会</t>
    <rPh sb="0" eb="2">
      <t>ヤギュウ</t>
    </rPh>
    <rPh sb="2" eb="4">
      <t>シュウラク</t>
    </rPh>
    <rPh sb="4" eb="6">
      <t>シゲン</t>
    </rPh>
    <rPh sb="6" eb="9">
      <t>ホゼンカイ</t>
    </rPh>
    <phoneticPr fontId="25"/>
  </si>
  <si>
    <t>江畑地区資源保全会</t>
    <rPh sb="0" eb="2">
      <t>エバタ</t>
    </rPh>
    <rPh sb="2" eb="4">
      <t>チク</t>
    </rPh>
    <rPh sb="4" eb="6">
      <t>シゲン</t>
    </rPh>
    <rPh sb="6" eb="8">
      <t>ホゼン</t>
    </rPh>
    <rPh sb="8" eb="9">
      <t>カイ</t>
    </rPh>
    <phoneticPr fontId="25"/>
  </si>
  <si>
    <t>愛谷江筋愛護会</t>
    <rPh sb="0" eb="1">
      <t>アイ</t>
    </rPh>
    <rPh sb="1" eb="2">
      <t>タニ</t>
    </rPh>
    <rPh sb="2" eb="3">
      <t>エ</t>
    </rPh>
    <rPh sb="3" eb="4">
      <t>スジ</t>
    </rPh>
    <rPh sb="4" eb="6">
      <t>アイゴ</t>
    </rPh>
    <rPh sb="6" eb="7">
      <t>カイ</t>
    </rPh>
    <phoneticPr fontId="12"/>
  </si>
  <si>
    <t>令和３年度</t>
    <rPh sb="0" eb="2">
      <t>レイワ</t>
    </rPh>
    <rPh sb="3" eb="5">
      <t>ネンド</t>
    </rPh>
    <phoneticPr fontId="12"/>
  </si>
  <si>
    <t>高田地区ひまわり会</t>
    <phoneticPr fontId="12"/>
  </si>
  <si>
    <t>国見町環境保全会</t>
    <phoneticPr fontId="12"/>
  </si>
  <si>
    <t>大玉村多面的機能広域活動組織</t>
    <phoneticPr fontId="12"/>
  </si>
  <si>
    <t>鍋山環境保全会</t>
    <phoneticPr fontId="12"/>
  </si>
  <si>
    <t>槻ノ木保全会</t>
    <phoneticPr fontId="12"/>
  </si>
  <si>
    <t>畑中地区農地保全管理協議会</t>
    <phoneticPr fontId="12"/>
  </si>
  <si>
    <t>北山形資源保全会</t>
    <phoneticPr fontId="12"/>
  </si>
  <si>
    <t>塩庭二区地域資源保存会</t>
    <phoneticPr fontId="12"/>
  </si>
  <si>
    <t>田苗下 集落</t>
    <phoneticPr fontId="12"/>
  </si>
  <si>
    <t>こぬかり集落</t>
    <phoneticPr fontId="12"/>
  </si>
  <si>
    <t>江堀集落</t>
    <phoneticPr fontId="12"/>
  </si>
  <si>
    <t>大横 集落</t>
    <phoneticPr fontId="12"/>
  </si>
  <si>
    <t>金沢環境保全会</t>
    <phoneticPr fontId="12"/>
  </si>
  <si>
    <t>百目二貫分さくら会</t>
    <phoneticPr fontId="12"/>
  </si>
  <si>
    <t>三橋環境保全の会</t>
    <phoneticPr fontId="12"/>
  </si>
  <si>
    <t>大村環境保全委員会</t>
    <phoneticPr fontId="12"/>
  </si>
  <si>
    <t>坂下西部地域多面的機能広域協定組織</t>
    <phoneticPr fontId="12"/>
  </si>
  <si>
    <t>鶴谷地域資源保全会</t>
    <phoneticPr fontId="12"/>
  </si>
  <si>
    <t>片草地域資源保全会</t>
    <phoneticPr fontId="12"/>
  </si>
  <si>
    <t>高倉地域資源保全会</t>
    <phoneticPr fontId="12"/>
  </si>
  <si>
    <t>埒木崎環境保全会</t>
    <phoneticPr fontId="12"/>
  </si>
  <si>
    <t>樋渡・牛渡環境保全会</t>
    <phoneticPr fontId="12"/>
  </si>
  <si>
    <t>幾世橋保全会</t>
    <phoneticPr fontId="12"/>
  </si>
  <si>
    <t>大字高瀬環境保全会</t>
    <phoneticPr fontId="12"/>
  </si>
  <si>
    <t>葛尾村</t>
    <rPh sb="0" eb="3">
      <t>カツラオムラ</t>
    </rPh>
    <phoneticPr fontId="12"/>
  </si>
  <si>
    <t>葛尾村計</t>
    <rPh sb="0" eb="3">
      <t>カツラオムラ</t>
    </rPh>
    <rPh sb="3" eb="4">
      <t>ケイ</t>
    </rPh>
    <phoneticPr fontId="12"/>
  </si>
  <si>
    <t>葛尾地域環境保全会</t>
    <phoneticPr fontId="12"/>
  </si>
  <si>
    <t>白根地区農地資源保全協会</t>
    <phoneticPr fontId="12"/>
  </si>
  <si>
    <t>白髭集落保全会</t>
    <phoneticPr fontId="12"/>
  </si>
  <si>
    <t>令和４年度</t>
    <rPh sb="0" eb="2">
      <t>レイワ</t>
    </rPh>
    <rPh sb="3" eb="5">
      <t>ネンド</t>
    </rPh>
    <phoneticPr fontId="12"/>
  </si>
  <si>
    <t>錦町農地維持管理組合</t>
    <phoneticPr fontId="12"/>
  </si>
  <si>
    <t>原セ才木集落</t>
    <phoneticPr fontId="12"/>
  </si>
  <si>
    <t>１１区地域保全協議会</t>
    <phoneticPr fontId="12"/>
  </si>
  <si>
    <t>白岩２区環境保全会</t>
    <phoneticPr fontId="12"/>
  </si>
  <si>
    <t>池ノ入の環境を考える会</t>
    <phoneticPr fontId="12"/>
  </si>
  <si>
    <t>下大谷環境保全会</t>
    <phoneticPr fontId="12"/>
  </si>
  <si>
    <t>３M環境美化会</t>
    <phoneticPr fontId="12"/>
  </si>
  <si>
    <t>令和３年度</t>
    <phoneticPr fontId="12"/>
  </si>
  <si>
    <t>今泉地域環境保全会</t>
    <phoneticPr fontId="12"/>
  </si>
  <si>
    <t>滝地域環境保全会</t>
    <phoneticPr fontId="12"/>
  </si>
  <si>
    <t>大下松原資源保全会</t>
    <phoneticPr fontId="12"/>
  </si>
  <si>
    <t>形見環境保全会</t>
    <phoneticPr fontId="12"/>
  </si>
  <si>
    <t>大和田の里を守る会</t>
    <phoneticPr fontId="12"/>
  </si>
  <si>
    <t>堀川源流イン
芝原保全会</t>
    <phoneticPr fontId="12"/>
  </si>
  <si>
    <t>谷津田川源流保全会</t>
    <phoneticPr fontId="12"/>
  </si>
  <si>
    <t>令和４年度</t>
    <phoneticPr fontId="12"/>
  </si>
  <si>
    <t>天満地域資源保全会</t>
    <phoneticPr fontId="12"/>
  </si>
  <si>
    <t>上小塩の環境を守る会</t>
    <rPh sb="0" eb="1">
      <t>カミ</t>
    </rPh>
    <rPh sb="1" eb="3">
      <t>コシオ</t>
    </rPh>
    <rPh sb="4" eb="6">
      <t>カンキョウ</t>
    </rPh>
    <rPh sb="7" eb="8">
      <t>マモ</t>
    </rPh>
    <rPh sb="9" eb="10">
      <t>カイ</t>
    </rPh>
    <phoneticPr fontId="25"/>
  </si>
  <si>
    <t>下神指保全会</t>
    <rPh sb="0" eb="1">
      <t>シモ</t>
    </rPh>
    <rPh sb="1" eb="2">
      <t>カミ</t>
    </rPh>
    <rPh sb="2" eb="3">
      <t>ユビ</t>
    </rPh>
    <rPh sb="3" eb="5">
      <t>ホゼン</t>
    </rPh>
    <rPh sb="5" eb="6">
      <t>カイ</t>
    </rPh>
    <phoneticPr fontId="25"/>
  </si>
  <si>
    <t>藤室地域資源保全会</t>
    <rPh sb="0" eb="1">
      <t>フジ</t>
    </rPh>
    <rPh sb="1" eb="2">
      <t>ムロ</t>
    </rPh>
    <rPh sb="2" eb="9">
      <t>チイキシゲンホゼンカイ</t>
    </rPh>
    <phoneticPr fontId="25"/>
  </si>
  <si>
    <t>漆沢保全会</t>
    <rPh sb="0" eb="2">
      <t>ウルシザワ</t>
    </rPh>
    <rPh sb="2" eb="4">
      <t>ホゼン</t>
    </rPh>
    <rPh sb="4" eb="5">
      <t>カイ</t>
    </rPh>
    <phoneticPr fontId="25"/>
  </si>
  <si>
    <t>稲村ファーマーズ</t>
    <phoneticPr fontId="12"/>
  </si>
  <si>
    <t>松野ファーマーズ</t>
    <rPh sb="0" eb="2">
      <t>マツノ</t>
    </rPh>
    <phoneticPr fontId="25"/>
  </si>
  <si>
    <t>西常世環境保全会</t>
    <rPh sb="0" eb="1">
      <t>ニシ</t>
    </rPh>
    <rPh sb="1" eb="2">
      <t>ツネ</t>
    </rPh>
    <rPh sb="2" eb="3">
      <t>ヨ</t>
    </rPh>
    <rPh sb="3" eb="5">
      <t>カンキョウ</t>
    </rPh>
    <rPh sb="5" eb="7">
      <t>ホゼン</t>
    </rPh>
    <rPh sb="7" eb="8">
      <t>カイ</t>
    </rPh>
    <phoneticPr fontId="25"/>
  </si>
  <si>
    <t>宮内環境保全会</t>
    <phoneticPr fontId="12"/>
  </si>
  <si>
    <t>柏崎地区環境保全会</t>
    <phoneticPr fontId="12"/>
  </si>
  <si>
    <t>立切地区環境保全会</t>
    <phoneticPr fontId="12"/>
  </si>
  <si>
    <t>女場地域資源保全会</t>
    <rPh sb="0" eb="1">
      <t>オンナ</t>
    </rPh>
    <rPh sb="1" eb="2">
      <t>ジョウ</t>
    </rPh>
    <rPh sb="2" eb="4">
      <t>チイキ</t>
    </rPh>
    <rPh sb="4" eb="6">
      <t>シゲン</t>
    </rPh>
    <rPh sb="6" eb="8">
      <t>ホゼン</t>
    </rPh>
    <rPh sb="8" eb="9">
      <t>カイ</t>
    </rPh>
    <phoneticPr fontId="25"/>
  </si>
  <si>
    <t>大井・塚原地区農村環境を守る会</t>
    <rPh sb="0" eb="2">
      <t>オオイ</t>
    </rPh>
    <rPh sb="3" eb="5">
      <t>ツカハラ</t>
    </rPh>
    <rPh sb="5" eb="7">
      <t>チク</t>
    </rPh>
    <rPh sb="7" eb="9">
      <t>ノウソン</t>
    </rPh>
    <rPh sb="9" eb="11">
      <t>カンキョウ</t>
    </rPh>
    <rPh sb="12" eb="13">
      <t>マモ</t>
    </rPh>
    <rPh sb="14" eb="15">
      <t>カイ</t>
    </rPh>
    <phoneticPr fontId="25"/>
  </si>
  <si>
    <t>大田和地域資源保全会</t>
    <rPh sb="0" eb="1">
      <t>オオ</t>
    </rPh>
    <rPh sb="1" eb="3">
      <t>タワ</t>
    </rPh>
    <rPh sb="3" eb="5">
      <t>チイキ</t>
    </rPh>
    <rPh sb="5" eb="7">
      <t>シゲン</t>
    </rPh>
    <rPh sb="7" eb="9">
      <t>ホゼン</t>
    </rPh>
    <rPh sb="9" eb="10">
      <t>カイ</t>
    </rPh>
    <phoneticPr fontId="25"/>
  </si>
  <si>
    <t>祖戸出保全会</t>
    <rPh sb="0" eb="1">
      <t>ソ</t>
    </rPh>
    <rPh sb="1" eb="2">
      <t>ト</t>
    </rPh>
    <rPh sb="2" eb="3">
      <t>デ</t>
    </rPh>
    <phoneticPr fontId="28"/>
  </si>
  <si>
    <t>遠ヶ竜集落</t>
    <phoneticPr fontId="12"/>
  </si>
  <si>
    <t>令和５年度</t>
    <rPh sb="0" eb="2">
      <t>レイワ</t>
    </rPh>
    <rPh sb="3" eb="5">
      <t>ネンド</t>
    </rPh>
    <phoneticPr fontId="12"/>
  </si>
  <si>
    <t>沖・赤井沢多面的機能保全会</t>
    <phoneticPr fontId="12"/>
  </si>
  <si>
    <t>上ノ内保全会</t>
    <phoneticPr fontId="12"/>
  </si>
  <si>
    <t>襷</t>
    <phoneticPr fontId="12"/>
  </si>
  <si>
    <t>北原創生会</t>
    <phoneticPr fontId="12"/>
  </si>
  <si>
    <t>家老地区の自然を守る会</t>
    <phoneticPr fontId="12"/>
  </si>
  <si>
    <t>越久地区農地・水・環境保全会</t>
    <phoneticPr fontId="12"/>
  </si>
  <si>
    <t>吉美根保存会</t>
    <phoneticPr fontId="12"/>
  </si>
  <si>
    <t>杉沢地区環境整備会</t>
    <phoneticPr fontId="12"/>
  </si>
  <si>
    <t>芳賀須内保全会</t>
    <phoneticPr fontId="12"/>
  </si>
  <si>
    <t>三角林地域保全会</t>
    <phoneticPr fontId="12"/>
  </si>
  <si>
    <t>下雨屋環境保全会</t>
    <phoneticPr fontId="12"/>
  </si>
  <si>
    <t>細谷環境保全会</t>
    <phoneticPr fontId="12"/>
  </si>
  <si>
    <t>三方環境保全会</t>
    <phoneticPr fontId="12"/>
  </si>
  <si>
    <t>平林環境を守る会</t>
    <phoneticPr fontId="12"/>
  </si>
  <si>
    <t>ライステラス大谷多面的活動組織</t>
    <phoneticPr fontId="12"/>
  </si>
  <si>
    <t>大松川保全会</t>
    <phoneticPr fontId="12"/>
  </si>
  <si>
    <t>獺庭地区環境保全会</t>
    <phoneticPr fontId="12"/>
  </si>
  <si>
    <t>大富地域資源保全会</t>
    <phoneticPr fontId="12"/>
  </si>
  <si>
    <t>室原環境保全組合</t>
    <phoneticPr fontId="12"/>
  </si>
  <si>
    <t>田部上町稲穂会</t>
    <rPh sb="0" eb="2">
      <t>タベ</t>
    </rPh>
    <rPh sb="2" eb="4">
      <t>ウワマチ</t>
    </rPh>
    <rPh sb="4" eb="6">
      <t>イナホ</t>
    </rPh>
    <rPh sb="6" eb="7">
      <t>カイ</t>
    </rPh>
    <phoneticPr fontId="12"/>
  </si>
  <si>
    <t>細谷アグリサポート</t>
    <phoneticPr fontId="12"/>
  </si>
  <si>
    <t>浮金上地区集落</t>
    <rPh sb="0" eb="1">
      <t>ウ</t>
    </rPh>
    <rPh sb="1" eb="2">
      <t>ガネ</t>
    </rPh>
    <rPh sb="2" eb="3">
      <t>カミ</t>
    </rPh>
    <rPh sb="3" eb="5">
      <t>チク</t>
    </rPh>
    <rPh sb="5" eb="7">
      <t>シュウラク</t>
    </rPh>
    <phoneticPr fontId="25"/>
  </si>
  <si>
    <t>中ノ町保全会</t>
    <rPh sb="0" eb="1">
      <t>ナカ</t>
    </rPh>
    <rPh sb="2" eb="3">
      <t>マチ</t>
    </rPh>
    <phoneticPr fontId="28"/>
  </si>
  <si>
    <t>原地域資源保全会</t>
    <phoneticPr fontId="12"/>
  </si>
  <si>
    <t>中野地区環境保全会</t>
    <phoneticPr fontId="12"/>
  </si>
  <si>
    <t>e-toyo環境保全会</t>
    <phoneticPr fontId="12"/>
  </si>
  <si>
    <t>磯部中央環境保全会</t>
    <phoneticPr fontId="12"/>
  </si>
  <si>
    <t>成田環境保全会</t>
    <rPh sb="0" eb="2">
      <t>ナリタ</t>
    </rPh>
    <rPh sb="2" eb="4">
      <t>カンキョウ</t>
    </rPh>
    <rPh sb="4" eb="7">
      <t>ホゼンカイ</t>
    </rPh>
    <phoneticPr fontId="12"/>
  </si>
  <si>
    <t>西向水利保全会</t>
    <rPh sb="2" eb="4">
      <t>スイリ</t>
    </rPh>
    <phoneticPr fontId="12"/>
  </si>
  <si>
    <t>令和６年度　農地維持支払活動総括表　　</t>
    <rPh sb="0" eb="2">
      <t>レイワ</t>
    </rPh>
    <rPh sb="3" eb="5">
      <t>ネンド</t>
    </rPh>
    <rPh sb="6" eb="8">
      <t>ノウチ</t>
    </rPh>
    <rPh sb="8" eb="10">
      <t>イジ</t>
    </rPh>
    <rPh sb="10" eb="12">
      <t>シハラ</t>
    </rPh>
    <rPh sb="12" eb="14">
      <t>カツドウ</t>
    </rPh>
    <rPh sb="14" eb="16">
      <t>ソウカツ</t>
    </rPh>
    <rPh sb="16" eb="17">
      <t>ヒョウ</t>
    </rPh>
    <phoneticPr fontId="12"/>
  </si>
  <si>
    <t>北戸沢保全会</t>
    <rPh sb="0" eb="1">
      <t>キタ</t>
    </rPh>
    <rPh sb="1" eb="2">
      <t>ト</t>
    </rPh>
    <rPh sb="2" eb="3">
      <t>サワ</t>
    </rPh>
    <rPh sb="3" eb="5">
      <t>ホゼン</t>
    </rPh>
    <rPh sb="5" eb="6">
      <t>カイ</t>
    </rPh>
    <phoneticPr fontId="12"/>
  </si>
  <si>
    <t>令和６年度</t>
    <rPh sb="0" eb="2">
      <t>レイワ</t>
    </rPh>
    <rPh sb="3" eb="5">
      <t>ネンド</t>
    </rPh>
    <phoneticPr fontId="12"/>
  </si>
  <si>
    <t>御代田東水利組合</t>
    <phoneticPr fontId="12"/>
  </si>
  <si>
    <t>令和６年度　農地維持支払活動活動組織一覧表</t>
    <rPh sb="0" eb="2">
      <t>レイワ</t>
    </rPh>
    <rPh sb="3" eb="4">
      <t>ネン</t>
    </rPh>
    <rPh sb="14" eb="18">
      <t>カツドウソシキ</t>
    </rPh>
    <rPh sb="18" eb="20">
      <t>イチラン</t>
    </rPh>
    <phoneticPr fontId="12"/>
  </si>
  <si>
    <t>ワークスゆいの会</t>
    <phoneticPr fontId="12"/>
  </si>
  <si>
    <t>福良中区農地･水･環境協議会</t>
    <phoneticPr fontId="12"/>
  </si>
  <si>
    <t>高柴営農組合</t>
    <phoneticPr fontId="12"/>
  </si>
  <si>
    <t>小戸神山田集落保全会</t>
    <phoneticPr fontId="12"/>
  </si>
  <si>
    <t>高畑ふるさとを守る会</t>
    <phoneticPr fontId="12"/>
  </si>
  <si>
    <t>下遠田環境保全会</t>
    <rPh sb="0" eb="1">
      <t>シモ</t>
    </rPh>
    <rPh sb="1" eb="3">
      <t>エンダ</t>
    </rPh>
    <rPh sb="3" eb="5">
      <t>カンキョウ</t>
    </rPh>
    <rPh sb="5" eb="7">
      <t>ホゼン</t>
    </rPh>
    <rPh sb="7" eb="8">
      <t>カイ</t>
    </rPh>
    <phoneticPr fontId="12"/>
  </si>
  <si>
    <t>勝本環境保全会</t>
    <phoneticPr fontId="12"/>
  </si>
  <si>
    <t>猪苗代町広域活動組織</t>
    <phoneticPr fontId="12"/>
  </si>
  <si>
    <t>大甕地区環境保全会</t>
    <phoneticPr fontId="12"/>
  </si>
  <si>
    <t>岡田環境保全会</t>
    <phoneticPr fontId="12"/>
  </si>
  <si>
    <t>飯舘村多面的機能広域協定</t>
    <phoneticPr fontId="12"/>
  </si>
  <si>
    <t>田尻地域資源保全会</t>
    <phoneticPr fontId="12"/>
  </si>
  <si>
    <t>下片寄環境保全会</t>
    <phoneticPr fontId="12"/>
  </si>
  <si>
    <t>白岩西部農地保全会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</si>
</sst>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#,##0_);\(#,##0\)"/>
    <numFmt numFmtId="177" formatCode="#,##0&quot;円&quot;"/>
    <numFmt numFmtId="178" formatCode="#,##0;\-#,##0;&quot;-&quot;"/>
    <numFmt numFmtId="179" formatCode="\ \ ###,###&quot; a  &quot;"/>
    <numFmt numFmtId="180" formatCode="#,##0&quot; 組織&quot;"/>
    <numFmt numFmtId="181" formatCode="#,##0&quot; 市町村&quot;"/>
    <numFmt numFmtId="182" formatCode="#,###\ &quot;組織&quot;"/>
    <numFmt numFmtId="183" formatCode="#,###\ &quot;市町村&quot;"/>
    <numFmt numFmtId="184" formatCode="[$-411]ge\.m\.d;@"/>
    <numFmt numFmtId="185" formatCode="#,###\ &quot;市&quot;"/>
    <numFmt numFmtId="186" formatCode="#,##0&quot; 市&quot;"/>
    <numFmt numFmtId="187" formatCode="#,##0_);[Red]\(#,##0\)"/>
  </numFmts>
  <fonts count="3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  <font>
      <b/>
      <sz val="15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11"/>
      <color indexed="9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>
      <alignment vertical="center"/>
    </xf>
    <xf numFmtId="178" fontId="4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/>
    <xf numFmtId="0" fontId="7" fillId="0" borderId="0"/>
    <xf numFmtId="176" fontId="8" fillId="0" borderId="0" applyFill="0" applyBorder="0" applyAlignment="0" applyProtection="0"/>
    <xf numFmtId="177" fontId="8" fillId="0" borderId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3" applyNumberFormat="0" applyFill="0" applyAlignment="0" applyProtection="0"/>
    <xf numFmtId="2" fontId="8" fillId="0" borderId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1" fillId="0" borderId="0"/>
    <xf numFmtId="38" fontId="3" fillId="0" borderId="0" applyFont="0" applyFill="0" applyBorder="0" applyAlignment="0" applyProtection="0">
      <alignment vertical="center"/>
    </xf>
    <xf numFmtId="0" fontId="3" fillId="0" borderId="0"/>
    <xf numFmtId="0" fontId="34" fillId="0" borderId="0">
      <alignment vertical="center"/>
    </xf>
  </cellStyleXfs>
  <cellXfs count="235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38" fontId="16" fillId="0" borderId="4" xfId="8" applyFont="1" applyFill="1" applyBorder="1" applyProtection="1">
      <alignment vertical="center"/>
    </xf>
    <xf numFmtId="0" fontId="18" fillId="0" borderId="0" xfId="0" applyFo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18" fillId="0" borderId="4" xfId="0" applyFont="1" applyFill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shrinkToFit="1"/>
      <protection locked="0"/>
    </xf>
    <xf numFmtId="0" fontId="18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7" xfId="0" applyFont="1" applyFill="1" applyBorder="1" applyAlignment="1" applyProtection="1">
      <alignment horizontal="center" vertical="center" shrinkToFit="1"/>
      <protection locked="0"/>
    </xf>
    <xf numFmtId="38" fontId="16" fillId="0" borderId="4" xfId="8" applyFont="1" applyFill="1" applyBorder="1" applyAlignment="1" applyProtection="1">
      <alignment vertical="center" shrinkToFit="1"/>
    </xf>
    <xf numFmtId="181" fontId="3" fillId="0" borderId="0" xfId="0" applyNumberFormat="1" applyFont="1" applyProtection="1">
      <alignment vertical="center"/>
      <protection locked="0"/>
    </xf>
    <xf numFmtId="180" fontId="3" fillId="0" borderId="0" xfId="0" applyNumberFormat="1" applyFont="1" applyAlignment="1" applyProtection="1">
      <alignment vertical="center" shrinkToFit="1"/>
      <protection locked="0"/>
    </xf>
    <xf numFmtId="181" fontId="18" fillId="0" borderId="0" xfId="0" applyNumberFormat="1" applyFont="1" applyProtection="1">
      <alignment vertical="center"/>
      <protection locked="0"/>
    </xf>
    <xf numFmtId="0" fontId="18" fillId="3" borderId="8" xfId="0" applyFont="1" applyFill="1" applyBorder="1" applyAlignment="1" applyProtection="1">
      <alignment horizontal="center" vertical="center" wrapText="1" shrinkToFit="1"/>
      <protection locked="0"/>
    </xf>
    <xf numFmtId="0" fontId="18" fillId="3" borderId="8" xfId="0" applyFont="1" applyFill="1" applyBorder="1" applyAlignment="1" applyProtection="1">
      <alignment horizontal="center" vertical="center" shrinkToFit="1"/>
      <protection locked="0"/>
    </xf>
    <xf numFmtId="0" fontId="3" fillId="3" borderId="8" xfId="0" applyFont="1" applyFill="1" applyBorder="1" applyAlignment="1" applyProtection="1">
      <alignment horizontal="center" vertical="center" wrapText="1" shrinkToFit="1"/>
      <protection locked="0"/>
    </xf>
    <xf numFmtId="0" fontId="3" fillId="3" borderId="8" xfId="0" applyFont="1" applyFill="1" applyBorder="1" applyAlignment="1" applyProtection="1">
      <alignment horizontal="center" vertical="center" shrinkToFit="1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left"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 wrapText="1" shrinkToFi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Protection="1">
      <alignment vertical="center"/>
      <protection locked="0"/>
    </xf>
    <xf numFmtId="184" fontId="13" fillId="0" borderId="0" xfId="0" applyNumberFormat="1" applyFont="1" applyBorder="1" applyProtection="1">
      <alignment vertical="center"/>
      <protection locked="0"/>
    </xf>
    <xf numFmtId="179" fontId="18" fillId="4" borderId="0" xfId="0" applyNumberFormat="1" applyFont="1" applyFill="1" applyBorder="1" applyProtection="1">
      <alignment vertical="center"/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38" fontId="18" fillId="0" borderId="0" xfId="0" applyNumberFormat="1" applyFont="1" applyFill="1" applyBorder="1" applyProtection="1">
      <alignment vertical="center"/>
      <protection locked="0"/>
    </xf>
    <xf numFmtId="0" fontId="18" fillId="0" borderId="0" xfId="0" applyFont="1" applyBorder="1" applyProtection="1">
      <alignment vertical="center"/>
      <protection locked="0"/>
    </xf>
    <xf numFmtId="0" fontId="15" fillId="0" borderId="0" xfId="0" applyFont="1" applyBorder="1" applyAlignment="1" applyProtection="1">
      <alignment horizontal="center" vertical="center" wrapText="1" shrinkToFit="1"/>
      <protection locked="0"/>
    </xf>
    <xf numFmtId="0" fontId="20" fillId="0" borderId="4" xfId="0" applyFont="1" applyFill="1" applyBorder="1" applyAlignment="1" applyProtection="1">
      <alignment horizontal="center" vertical="center" shrinkToFit="1"/>
      <protection locked="0"/>
    </xf>
    <xf numFmtId="181" fontId="3" fillId="5" borderId="8" xfId="0" applyNumberFormat="1" applyFont="1" applyFill="1" applyBorder="1" applyAlignment="1" applyProtection="1">
      <alignment horizontal="center" vertical="center" wrapText="1" shrinkToFit="1"/>
      <protection locked="0"/>
    </xf>
    <xf numFmtId="38" fontId="21" fillId="0" borderId="4" xfId="8" applyFont="1" applyFill="1" applyBorder="1" applyAlignment="1" applyProtection="1">
      <alignment horizontal="right" vertical="center" shrinkToFit="1"/>
    </xf>
    <xf numFmtId="38" fontId="16" fillId="0" borderId="4" xfId="8" applyFont="1" applyFill="1" applyBorder="1" applyAlignment="1" applyProtection="1">
      <alignment horizontal="right" vertical="center"/>
    </xf>
    <xf numFmtId="38" fontId="21" fillId="0" borderId="4" xfId="8" applyFont="1" applyFill="1" applyBorder="1" applyAlignment="1" applyProtection="1">
      <alignment horizontal="right" vertical="center"/>
    </xf>
    <xf numFmtId="38" fontId="16" fillId="3" borderId="8" xfId="8" applyFont="1" applyFill="1" applyBorder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/>
      <protection locked="0"/>
    </xf>
    <xf numFmtId="184" fontId="18" fillId="0" borderId="0" xfId="0" applyNumberFormat="1" applyFont="1" applyBorder="1" applyAlignment="1">
      <alignment horizontal="center" vertical="center"/>
    </xf>
    <xf numFmtId="184" fontId="18" fillId="0" borderId="0" xfId="0" applyNumberFormat="1" applyFont="1" applyFill="1" applyBorder="1" applyAlignment="1" applyProtection="1">
      <alignment horizontal="center" vertical="center"/>
      <protection locked="0"/>
    </xf>
    <xf numFmtId="38" fontId="18" fillId="0" borderId="0" xfId="8" applyFont="1" applyBorder="1" applyProtection="1">
      <alignment vertical="center"/>
      <protection locked="0"/>
    </xf>
    <xf numFmtId="38" fontId="18" fillId="0" borderId="0" xfId="8" applyFont="1" applyFill="1" applyBorder="1" applyProtection="1">
      <alignment vertical="center"/>
    </xf>
    <xf numFmtId="184" fontId="18" fillId="0" borderId="0" xfId="8" applyNumberFormat="1" applyFont="1" applyBorder="1" applyProtection="1">
      <alignment vertical="center"/>
      <protection locked="0"/>
    </xf>
    <xf numFmtId="38" fontId="18" fillId="3" borderId="0" xfId="0" applyNumberFormat="1" applyFont="1" applyFill="1" applyBorder="1" applyProtection="1">
      <alignment vertical="center"/>
      <protection locked="0"/>
    </xf>
    <xf numFmtId="184" fontId="18" fillId="3" borderId="0" xfId="0" applyNumberFormat="1" applyFont="1" applyFill="1" applyBorder="1" applyProtection="1">
      <alignment vertical="center"/>
      <protection locked="0"/>
    </xf>
    <xf numFmtId="181" fontId="18" fillId="5" borderId="8" xfId="0" applyNumberFormat="1" applyFont="1" applyFill="1" applyBorder="1" applyAlignment="1" applyProtection="1">
      <alignment horizontal="center" vertical="center"/>
      <protection locked="0"/>
    </xf>
    <xf numFmtId="184" fontId="18" fillId="0" borderId="0" xfId="0" applyNumberFormat="1" applyFont="1" applyBorder="1" applyProtection="1">
      <alignment vertical="center"/>
      <protection locked="0"/>
    </xf>
    <xf numFmtId="38" fontId="18" fillId="0" borderId="0" xfId="0" applyNumberFormat="1" applyFont="1" applyBorder="1" applyProtection="1">
      <alignment vertical="center"/>
      <protection locked="0"/>
    </xf>
    <xf numFmtId="184" fontId="18" fillId="0" borderId="0" xfId="0" applyNumberFormat="1" applyFont="1" applyProtection="1">
      <alignment vertical="center"/>
      <protection locked="0"/>
    </xf>
    <xf numFmtId="181" fontId="18" fillId="0" borderId="0" xfId="0" applyNumberFormat="1" applyFont="1" applyAlignment="1" applyProtection="1">
      <alignment horizontal="center" vertical="center"/>
      <protection locked="0"/>
    </xf>
    <xf numFmtId="179" fontId="18" fillId="0" borderId="0" xfId="0" applyNumberFormat="1" applyFont="1" applyAlignment="1" applyProtection="1">
      <alignment horizontal="center" vertical="center"/>
      <protection locked="0"/>
    </xf>
    <xf numFmtId="180" fontId="18" fillId="0" borderId="0" xfId="0" applyNumberFormat="1" applyFont="1" applyProtection="1">
      <alignment vertical="center"/>
      <protection locked="0"/>
    </xf>
    <xf numFmtId="0" fontId="18" fillId="0" borderId="0" xfId="0" applyFont="1" applyFill="1" applyBorder="1" applyProtection="1">
      <alignment vertical="center"/>
      <protection locked="0"/>
    </xf>
    <xf numFmtId="0" fontId="24" fillId="0" borderId="4" xfId="0" applyFont="1" applyFill="1" applyBorder="1" applyAlignment="1">
      <alignment horizontal="center" vertical="center" shrinkToFit="1"/>
    </xf>
    <xf numFmtId="0" fontId="18" fillId="0" borderId="0" xfId="0" applyFont="1" applyBorder="1" applyAlignment="1" applyProtection="1">
      <alignment vertical="center" wrapText="1"/>
      <protection locked="0"/>
    </xf>
    <xf numFmtId="49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181" fontId="18" fillId="5" borderId="5" xfId="0" applyNumberFormat="1" applyFont="1" applyFill="1" applyBorder="1" applyAlignment="1" applyProtection="1">
      <alignment horizontal="center" vertical="center"/>
      <protection locked="0"/>
    </xf>
    <xf numFmtId="181" fontId="18" fillId="5" borderId="5" xfId="0" applyNumberFormat="1" applyFont="1" applyFill="1" applyBorder="1" applyAlignment="1" applyProtection="1">
      <alignment horizontal="center" vertical="center" wrapText="1" shrinkToFit="1"/>
      <protection locked="0"/>
    </xf>
    <xf numFmtId="180" fontId="18" fillId="5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18" fillId="2" borderId="4" xfId="0" applyFont="1" applyFill="1" applyBorder="1" applyAlignment="1" applyProtection="1">
      <alignment horizontal="center" vertical="center" shrinkToFit="1"/>
      <protection locked="0"/>
    </xf>
    <xf numFmtId="49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4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2" borderId="4" xfId="0" applyFont="1" applyFill="1" applyBorder="1" applyProtection="1">
      <alignment vertical="center"/>
      <protection locked="0"/>
    </xf>
    <xf numFmtId="49" fontId="0" fillId="2" borderId="4" xfId="0" applyNumberFormat="1" applyFill="1" applyBorder="1" applyAlignment="1" applyProtection="1">
      <alignment horizontal="center" vertical="center" wrapText="1"/>
      <protection locked="0"/>
    </xf>
    <xf numFmtId="38" fontId="16" fillId="0" borderId="10" xfId="8" applyFont="1" applyFill="1" applyBorder="1" applyProtection="1">
      <alignment vertical="center"/>
    </xf>
    <xf numFmtId="0" fontId="18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horizontal="center" vertical="center" wrapText="1" shrinkToFit="1"/>
      <protection locked="0"/>
    </xf>
    <xf numFmtId="179" fontId="18" fillId="0" borderId="0" xfId="0" applyNumberFormat="1" applyFont="1" applyFill="1" applyProtection="1">
      <alignment vertical="center"/>
      <protection locked="0"/>
    </xf>
    <xf numFmtId="0" fontId="0" fillId="3" borderId="8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0" fillId="0" borderId="4" xfId="0" applyFill="1" applyBorder="1" applyAlignment="1" applyProtection="1">
      <alignment horizontal="center" vertical="center" shrinkToFit="1"/>
      <protection locked="0"/>
    </xf>
    <xf numFmtId="0" fontId="3" fillId="0" borderId="6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0" fillId="0" borderId="5" xfId="0" applyFill="1" applyBorder="1" applyAlignment="1" applyProtection="1">
      <alignment horizontal="center" vertical="center" wrapText="1" shrinkToFit="1"/>
      <protection locked="0"/>
    </xf>
    <xf numFmtId="179" fontId="0" fillId="4" borderId="0" xfId="0" applyNumberForma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 applyProtection="1">
      <alignment horizontal="center" vertical="center" shrinkToFit="1"/>
      <protection locked="0"/>
    </xf>
    <xf numFmtId="0" fontId="18" fillId="0" borderId="5" xfId="0" applyFont="1" applyFill="1" applyBorder="1" applyAlignment="1" applyProtection="1">
      <alignment horizontal="center" vertical="center" shrinkToFit="1"/>
      <protection locked="0"/>
    </xf>
    <xf numFmtId="0" fontId="0" fillId="3" borderId="8" xfId="0" applyFill="1" applyBorder="1" applyAlignment="1" applyProtection="1">
      <alignment horizontal="center" vertical="center" shrinkToFit="1"/>
      <protection locked="0"/>
    </xf>
    <xf numFmtId="0" fontId="0" fillId="0" borderId="5" xfId="0" applyFill="1" applyBorder="1" applyAlignment="1" applyProtection="1">
      <alignment horizontal="center" vertical="center" shrinkToFit="1"/>
      <protection locked="0"/>
    </xf>
    <xf numFmtId="0" fontId="3" fillId="0" borderId="7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shrinkToFit="1"/>
      <protection locked="0"/>
    </xf>
    <xf numFmtId="38" fontId="3" fillId="0" borderId="0" xfId="0" applyNumberFormat="1" applyFont="1" applyFill="1" applyBorder="1" applyProtection="1">
      <alignment vertical="center"/>
      <protection locked="0"/>
    </xf>
    <xf numFmtId="14" fontId="3" fillId="0" borderId="0" xfId="0" applyNumberFormat="1" applyFont="1" applyFill="1" applyBorder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28" fillId="0" borderId="4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 applyProtection="1">
      <alignment horizontal="center" vertical="center" shrinkToFit="1"/>
      <protection locked="0"/>
    </xf>
    <xf numFmtId="0" fontId="18" fillId="0" borderId="6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wrapText="1" shrinkToFit="1"/>
      <protection locked="0"/>
    </xf>
    <xf numFmtId="0" fontId="18" fillId="0" borderId="6" xfId="0" applyFont="1" applyFill="1" applyBorder="1" applyAlignment="1" applyProtection="1">
      <alignment horizontal="center" vertical="center" shrinkToFit="1"/>
      <protection locked="0"/>
    </xf>
    <xf numFmtId="0" fontId="18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 applyProtection="1">
      <alignment horizontal="center" vertical="center" shrinkToFit="1"/>
      <protection locked="0"/>
    </xf>
    <xf numFmtId="182" fontId="0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4" xfId="0" applyFont="1" applyFill="1" applyBorder="1" applyAlignment="1" applyProtection="1">
      <alignment horizontal="center" vertical="center" wrapText="1" shrinkToFit="1"/>
      <protection locked="0"/>
    </xf>
    <xf numFmtId="183" fontId="23" fillId="0" borderId="4" xfId="0" applyNumberFormat="1" applyFont="1" applyFill="1" applyBorder="1" applyAlignment="1" applyProtection="1">
      <alignment horizontal="center" vertical="center" shrinkToFit="1"/>
      <protection locked="0"/>
    </xf>
    <xf numFmtId="182" fontId="2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4" xfId="0" applyFont="1" applyFill="1" applyBorder="1" applyAlignment="1" applyProtection="1">
      <alignment horizontal="center" vertical="center" shrinkToFit="1"/>
      <protection locked="0"/>
    </xf>
    <xf numFmtId="182" fontId="23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1" fillId="0" borderId="4" xfId="0" applyFont="1" applyFill="1" applyBorder="1" applyAlignment="1" applyProtection="1">
      <alignment horizontal="center" vertical="center" shrinkToFit="1"/>
      <protection locked="0"/>
    </xf>
    <xf numFmtId="183" fontId="31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1" fillId="0" borderId="4" xfId="0" applyFont="1" applyFill="1" applyBorder="1" applyAlignment="1" applyProtection="1">
      <alignment horizontal="center" vertical="center" wrapText="1" shrinkToFit="1"/>
      <protection locked="0"/>
    </xf>
    <xf numFmtId="182" fontId="3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6" xfId="0" applyFont="1" applyFill="1" applyBorder="1" applyAlignment="1" applyProtection="1">
      <alignment horizontal="center" vertical="center" wrapText="1" shrinkToFit="1"/>
      <protection locked="0"/>
    </xf>
    <xf numFmtId="182" fontId="2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3" fillId="3" borderId="8" xfId="0" applyFont="1" applyFill="1" applyBorder="1" applyAlignment="1" applyProtection="1">
      <alignment horizontal="center" vertical="center" wrapText="1" shrinkToFit="1"/>
      <protection locked="0"/>
    </xf>
    <xf numFmtId="183" fontId="23" fillId="3" borderId="8" xfId="0" applyNumberFormat="1" applyFont="1" applyFill="1" applyBorder="1" applyAlignment="1" applyProtection="1">
      <alignment horizontal="center" vertical="center" shrinkToFit="1"/>
      <protection locked="0"/>
    </xf>
    <xf numFmtId="182" fontId="2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5" xfId="0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center" vertical="center"/>
      <protection locked="0"/>
    </xf>
    <xf numFmtId="18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>
      <alignment horizontal="center" vertical="center" shrinkToFit="1"/>
    </xf>
    <xf numFmtId="182" fontId="0" fillId="3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182" fontId="0" fillId="5" borderId="5" xfId="0" applyNumberFormat="1" applyFont="1" applyFill="1" applyBorder="1" applyAlignment="1" applyProtection="1">
      <alignment horizontal="center" vertical="center" wrapText="1"/>
      <protection locked="0"/>
    </xf>
    <xf numFmtId="38" fontId="0" fillId="0" borderId="11" xfId="16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  <protection locked="0"/>
    </xf>
    <xf numFmtId="49" fontId="0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>
      <alignment horizontal="center" vertical="center"/>
    </xf>
    <xf numFmtId="38" fontId="0" fillId="0" borderId="15" xfId="16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 applyProtection="1">
      <alignment horizontal="center" vertical="center"/>
      <protection locked="0"/>
    </xf>
    <xf numFmtId="0" fontId="28" fillId="0" borderId="5" xfId="0" applyFont="1" applyFill="1" applyBorder="1" applyAlignment="1">
      <alignment horizontal="center" vertical="center"/>
    </xf>
    <xf numFmtId="38" fontId="0" fillId="0" borderId="4" xfId="8" applyFont="1" applyFill="1" applyBorder="1" applyAlignment="1" applyProtection="1">
      <alignment horizontal="center" vertical="center"/>
      <protection locked="0"/>
    </xf>
    <xf numFmtId="38" fontId="0" fillId="0" borderId="14" xfId="16" applyFont="1" applyFill="1" applyBorder="1" applyAlignment="1">
      <alignment horizontal="center" vertical="center"/>
    </xf>
    <xf numFmtId="180" fontId="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1" xfId="0" applyFont="1" applyFill="1" applyBorder="1" applyAlignment="1">
      <alignment horizontal="center" vertical="center" shrinkToFit="1"/>
    </xf>
    <xf numFmtId="38" fontId="0" fillId="0" borderId="4" xfId="16" applyFont="1" applyFill="1" applyBorder="1" applyAlignment="1">
      <alignment horizontal="center" vertical="center"/>
    </xf>
    <xf numFmtId="182" fontId="0" fillId="3" borderId="8" xfId="0" applyNumberFormat="1" applyFont="1" applyFill="1" applyBorder="1" applyAlignment="1" applyProtection="1">
      <alignment horizontal="center" vertical="center" shrinkToFit="1"/>
      <protection locked="0"/>
    </xf>
    <xf numFmtId="38" fontId="0" fillId="0" borderId="7" xfId="16" applyFont="1" applyFill="1" applyBorder="1" applyAlignment="1">
      <alignment horizontal="center" vertical="center"/>
    </xf>
    <xf numFmtId="38" fontId="0" fillId="0" borderId="6" xfId="16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 applyProtection="1">
      <alignment horizontal="center" vertical="center" shrinkToFit="1"/>
      <protection locked="0"/>
    </xf>
    <xf numFmtId="0" fontId="26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 shrinkToFit="1"/>
      <protection locked="0"/>
    </xf>
    <xf numFmtId="0" fontId="24" fillId="0" borderId="4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 applyProtection="1">
      <alignment horizontal="center" vertical="center" shrinkToFit="1"/>
      <protection locked="0"/>
    </xf>
    <xf numFmtId="0" fontId="24" fillId="0" borderId="5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 shrinkToFit="1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4" xfId="17" applyFont="1" applyFill="1" applyBorder="1" applyAlignment="1">
      <alignment horizontal="center" vertical="center" shrinkToFit="1"/>
    </xf>
    <xf numFmtId="38" fontId="0" fillId="0" borderId="4" xfId="16" applyFont="1" applyFill="1" applyBorder="1" applyAlignment="1">
      <alignment horizontal="center" vertical="center" shrinkToFit="1"/>
    </xf>
    <xf numFmtId="38" fontId="28" fillId="0" borderId="4" xfId="16" applyFont="1" applyFill="1" applyBorder="1" applyAlignment="1">
      <alignment horizontal="center" vertical="center" shrinkToFit="1"/>
    </xf>
    <xf numFmtId="0" fontId="15" fillId="0" borderId="0" xfId="0" applyFont="1" applyBorder="1" applyAlignment="1" applyProtection="1">
      <alignment horizontal="center" vertical="center" shrinkToFit="1"/>
      <protection locked="0"/>
    </xf>
    <xf numFmtId="180" fontId="18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18" fillId="0" borderId="0" xfId="0" applyFont="1" applyAlignment="1" applyProtection="1">
      <alignment vertical="center" shrinkToFit="1"/>
      <protection locked="0"/>
    </xf>
    <xf numFmtId="0" fontId="0" fillId="0" borderId="6" xfId="0" applyFont="1" applyFill="1" applyBorder="1" applyAlignment="1">
      <alignment horizontal="center" vertical="center"/>
    </xf>
    <xf numFmtId="38" fontId="0" fillId="0" borderId="11" xfId="16" applyFont="1" applyFill="1" applyBorder="1" applyAlignment="1">
      <alignment horizontal="center" vertical="center" shrinkToFit="1"/>
    </xf>
    <xf numFmtId="38" fontId="32" fillId="0" borderId="4" xfId="16" applyFont="1" applyFill="1" applyBorder="1" applyAlignment="1">
      <alignment horizontal="center" vertical="center" shrinkToFit="1"/>
    </xf>
    <xf numFmtId="182" fontId="0" fillId="5" borderId="8" xfId="0" applyNumberFormat="1" applyFon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 shrinkToFit="1"/>
      <protection locked="0"/>
    </xf>
    <xf numFmtId="0" fontId="0" fillId="5" borderId="5" xfId="0" applyFont="1" applyFill="1" applyBorder="1" applyAlignment="1" applyProtection="1">
      <alignment horizontal="center" vertical="center" shrinkToFi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8" xfId="0" applyFont="1" applyFill="1" applyBorder="1" applyAlignment="1" applyProtection="1">
      <alignment horizontal="center" vertical="center" shrinkToFit="1"/>
      <protection locked="0"/>
    </xf>
    <xf numFmtId="0" fontId="0" fillId="5" borderId="8" xfId="0" applyFill="1" applyBorder="1" applyAlignment="1" applyProtection="1">
      <alignment horizontal="center" vertical="center" shrinkToFit="1"/>
      <protection locked="0"/>
    </xf>
    <xf numFmtId="0" fontId="28" fillId="0" borderId="4" xfId="0" applyFont="1" applyFill="1" applyBorder="1" applyAlignment="1">
      <alignment horizontal="center" vertical="center" shrinkToFit="1"/>
    </xf>
    <xf numFmtId="0" fontId="28" fillId="0" borderId="11" xfId="0" applyFont="1" applyFill="1" applyBorder="1" applyAlignment="1">
      <alignment horizontal="center" vertical="center" shrinkToFit="1"/>
    </xf>
    <xf numFmtId="38" fontId="0" fillId="0" borderId="5" xfId="16" applyFont="1" applyFill="1" applyBorder="1" applyAlignment="1">
      <alignment horizontal="center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>
      <alignment horizontal="center" vertical="center" shrinkToFit="1"/>
    </xf>
    <xf numFmtId="38" fontId="3" fillId="0" borderId="11" xfId="16" applyFont="1" applyFill="1" applyBorder="1" applyAlignment="1">
      <alignment horizontal="center" vertical="center"/>
    </xf>
    <xf numFmtId="38" fontId="3" fillId="0" borderId="15" xfId="16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185" fontId="23" fillId="0" borderId="6" xfId="0" applyNumberFormat="1" applyFont="1" applyFill="1" applyBorder="1" applyAlignment="1" applyProtection="1">
      <alignment horizontal="center" vertical="center" shrinkToFit="1"/>
      <protection locked="0"/>
    </xf>
    <xf numFmtId="186" fontId="18" fillId="5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 wrapText="1" shrinkToFit="1"/>
    </xf>
    <xf numFmtId="0" fontId="18" fillId="3" borderId="19" xfId="0" applyFont="1" applyFill="1" applyBorder="1" applyAlignment="1" applyProtection="1">
      <alignment horizontal="center" vertical="center" wrapText="1" shrinkToFit="1"/>
      <protection locked="0"/>
    </xf>
    <xf numFmtId="0" fontId="0" fillId="3" borderId="19" xfId="0" applyFill="1" applyBorder="1" applyAlignment="1" applyProtection="1">
      <alignment horizontal="center" vertical="center" shrinkToFit="1"/>
      <protection locked="0"/>
    </xf>
    <xf numFmtId="0" fontId="0" fillId="3" borderId="19" xfId="0" applyFont="1" applyFill="1" applyBorder="1" applyAlignment="1" applyProtection="1">
      <alignment horizontal="center" vertical="center" shrinkToFit="1"/>
      <protection locked="0"/>
    </xf>
    <xf numFmtId="182" fontId="0" fillId="3" borderId="19" xfId="0" applyNumberFormat="1" applyFont="1" applyFill="1" applyBorder="1" applyAlignment="1" applyProtection="1">
      <alignment horizontal="center" vertical="center"/>
      <protection locked="0"/>
    </xf>
    <xf numFmtId="187" fontId="28" fillId="0" borderId="20" xfId="18" applyNumberFormat="1" applyFont="1" applyFill="1" applyBorder="1" applyAlignment="1">
      <alignment horizontal="center" vertical="center" wrapText="1"/>
    </xf>
    <xf numFmtId="187" fontId="28" fillId="0" borderId="21" xfId="18" applyNumberFormat="1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shrinkToFit="1"/>
    </xf>
    <xf numFmtId="187" fontId="28" fillId="0" borderId="22" xfId="18" applyNumberFormat="1" applyFont="1" applyFill="1" applyBorder="1" applyAlignment="1">
      <alignment horizontal="center" vertical="center" wrapText="1"/>
    </xf>
    <xf numFmtId="187" fontId="28" fillId="0" borderId="23" xfId="18" applyNumberFormat="1" applyFont="1" applyFill="1" applyBorder="1" applyAlignment="1">
      <alignment horizontal="center" vertical="center" wrapText="1"/>
    </xf>
    <xf numFmtId="187" fontId="28" fillId="0" borderId="24" xfId="18" applyNumberFormat="1" applyFont="1" applyFill="1" applyBorder="1" applyAlignment="1">
      <alignment horizontal="center" vertical="center" wrapText="1"/>
    </xf>
    <xf numFmtId="187" fontId="28" fillId="0" borderId="25" xfId="18" applyNumberFormat="1" applyFont="1" applyFill="1" applyBorder="1" applyAlignment="1">
      <alignment horizontal="center" vertical="center" wrapText="1"/>
    </xf>
    <xf numFmtId="187" fontId="28" fillId="0" borderId="26" xfId="18" applyNumberFormat="1" applyFont="1" applyFill="1" applyBorder="1" applyAlignment="1">
      <alignment horizontal="center" vertical="center" wrapText="1"/>
    </xf>
    <xf numFmtId="38" fontId="0" fillId="0" borderId="11" xfId="16" applyFont="1" applyFill="1" applyBorder="1" applyAlignment="1">
      <alignment horizontal="center" vertical="center" wrapText="1"/>
    </xf>
    <xf numFmtId="187" fontId="28" fillId="0" borderId="4" xfId="18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 applyProtection="1">
      <alignment horizontal="center" vertical="center"/>
      <protection locked="0"/>
    </xf>
    <xf numFmtId="0" fontId="23" fillId="2" borderId="6" xfId="0" applyFont="1" applyFill="1" applyBorder="1" applyAlignment="1" applyProtection="1">
      <alignment horizontal="center" vertical="center"/>
      <protection locked="0"/>
    </xf>
    <xf numFmtId="0" fontId="23" fillId="2" borderId="7" xfId="0" applyFont="1" applyFill="1" applyBorder="1" applyAlignment="1" applyProtection="1">
      <alignment horizontal="center" vertical="center"/>
      <protection locked="0"/>
    </xf>
    <xf numFmtId="0" fontId="18" fillId="2" borderId="2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18" fillId="0" borderId="4" xfId="0" applyFont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18" fillId="2" borderId="7" xfId="0" applyFont="1" applyFill="1" applyBorder="1" applyAlignment="1" applyProtection="1">
      <alignment horizontal="center" vertical="center"/>
      <protection locked="0"/>
    </xf>
    <xf numFmtId="0" fontId="18" fillId="0" borderId="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  <protection locked="0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18" fillId="2" borderId="6" xfId="0" applyFont="1" applyFill="1" applyBorder="1" applyAlignment="1" applyProtection="1">
      <alignment horizontal="center" vertical="center" shrinkToFit="1"/>
      <protection locked="0"/>
    </xf>
    <xf numFmtId="0" fontId="18" fillId="2" borderId="7" xfId="0" applyFont="1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  <protection locked="0"/>
    </xf>
    <xf numFmtId="0" fontId="18" fillId="2" borderId="17" xfId="0" applyFont="1" applyFill="1" applyBorder="1" applyAlignment="1" applyProtection="1">
      <alignment horizontal="center" vertical="center"/>
      <protection locked="0"/>
    </xf>
    <xf numFmtId="0" fontId="18" fillId="0" borderId="17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</cellXfs>
  <cellStyles count="19">
    <cellStyle name="Calc Currency (0)" xfId="1"/>
    <cellStyle name="Header1" xfId="2"/>
    <cellStyle name="Header2" xfId="3"/>
    <cellStyle name="Normal_#18-Internet" xfId="4"/>
    <cellStyle name="subhead" xfId="5"/>
    <cellStyle name="カンマ" xfId="6"/>
    <cellStyle name="円" xfId="7"/>
    <cellStyle name="桁区切り" xfId="8" builtinId="6"/>
    <cellStyle name="桁区切り 2" xfId="16"/>
    <cellStyle name="見出し１" xfId="9"/>
    <cellStyle name="見出し２" xfId="10"/>
    <cellStyle name="合計" xfId="11"/>
    <cellStyle name="小数" xfId="12"/>
    <cellStyle name="日付" xfId="13"/>
    <cellStyle name="年月" xfId="14"/>
    <cellStyle name="標準" xfId="0" builtinId="0"/>
    <cellStyle name="標準 2" xfId="18"/>
    <cellStyle name="標準 38" xfId="17"/>
    <cellStyle name="未定義" xfId="15"/>
  </cellStyles>
  <dxfs count="316"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15"/>
  <sheetViews>
    <sheetView showZeros="0" tabSelected="1" view="pageBreakPreview" zoomScaleNormal="75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H7" sqref="H7"/>
    </sheetView>
  </sheetViews>
  <sheetFormatPr defaultColWidth="9" defaultRowHeight="22.5" customHeight="1" x14ac:dyDescent="0.15"/>
  <cols>
    <col min="1" max="1" width="17.375" style="7" customWidth="1"/>
    <col min="2" max="2" width="30.75" style="7" customWidth="1"/>
    <col min="3" max="3" width="30.75" style="11" customWidth="1"/>
    <col min="4" max="4" width="13.625" style="7" hidden="1" customWidth="1"/>
    <col min="5" max="6" width="12.25" style="7" hidden="1" customWidth="1"/>
    <col min="7" max="7" width="11" style="7" bestFit="1" customWidth="1"/>
    <col min="8" max="16384" width="9" style="7"/>
  </cols>
  <sheetData>
    <row r="1" spans="1:6" s="2" customFormat="1" ht="34.5" customHeight="1" x14ac:dyDescent="0.15">
      <c r="A1" s="24" t="s">
        <v>1475</v>
      </c>
      <c r="C1" s="26"/>
    </row>
    <row r="2" spans="1:6" s="2" customFormat="1" ht="25.5" customHeight="1" x14ac:dyDescent="0.15">
      <c r="A2" s="23"/>
      <c r="B2" s="23"/>
      <c r="C2" s="23"/>
    </row>
    <row r="3" spans="1:6" ht="42.75" customHeight="1" x14ac:dyDescent="0.15">
      <c r="A3" s="204" t="s">
        <v>1138</v>
      </c>
      <c r="B3" s="204" t="s">
        <v>1139</v>
      </c>
      <c r="C3" s="204" t="s">
        <v>151</v>
      </c>
      <c r="D3" s="69"/>
      <c r="E3" s="206"/>
      <c r="F3" s="207"/>
    </row>
    <row r="4" spans="1:6" ht="12.75" customHeight="1" x14ac:dyDescent="0.15">
      <c r="A4" s="205"/>
      <c r="B4" s="205"/>
      <c r="C4" s="205"/>
      <c r="D4" s="70" t="s">
        <v>167</v>
      </c>
      <c r="E4" s="9" t="s">
        <v>168</v>
      </c>
      <c r="F4" s="71"/>
    </row>
    <row r="5" spans="1:6" ht="18" customHeight="1" x14ac:dyDescent="0.15">
      <c r="A5" s="205"/>
      <c r="B5" s="205"/>
      <c r="C5" s="205"/>
      <c r="D5" s="68" t="s">
        <v>85</v>
      </c>
      <c r="E5" s="66" t="s">
        <v>358</v>
      </c>
      <c r="F5" s="9" t="s">
        <v>153</v>
      </c>
    </row>
    <row r="6" spans="1:6" ht="20.25" customHeight="1" x14ac:dyDescent="0.15">
      <c r="A6" s="205"/>
      <c r="B6" s="205"/>
      <c r="C6" s="205"/>
      <c r="D6" s="67" t="s">
        <v>479</v>
      </c>
      <c r="E6" s="67" t="s">
        <v>478</v>
      </c>
      <c r="F6" s="72" t="s">
        <v>477</v>
      </c>
    </row>
    <row r="7" spans="1:6" ht="51" customHeight="1" x14ac:dyDescent="0.15">
      <c r="A7" s="109" t="s">
        <v>1140</v>
      </c>
      <c r="B7" s="110">
        <f>'（○）県北'!C160</f>
        <v>8</v>
      </c>
      <c r="C7" s="111">
        <f>'（○）県北'!E160</f>
        <v>146</v>
      </c>
      <c r="D7" s="6" t="e">
        <f>'（○）県北'!#REF!</f>
        <v>#REF!</v>
      </c>
      <c r="E7" s="6" t="e">
        <f>'（○）県北'!#REF!</f>
        <v>#REF!</v>
      </c>
      <c r="F7" s="6" t="e">
        <f>'（○）県北'!#REF!</f>
        <v>#REF!</v>
      </c>
    </row>
    <row r="8" spans="1:6" ht="51" customHeight="1" x14ac:dyDescent="0.15">
      <c r="A8" s="109" t="s">
        <v>1141</v>
      </c>
      <c r="B8" s="110">
        <f>'（○）県中'!C390</f>
        <v>12</v>
      </c>
      <c r="C8" s="111">
        <f>'（○）県中'!E390</f>
        <v>372</v>
      </c>
      <c r="D8" s="6" t="e">
        <f>'（○）県中'!#REF!</f>
        <v>#REF!</v>
      </c>
      <c r="E8" s="6" t="e">
        <f>'（○）県中'!#REF!</f>
        <v>#REF!</v>
      </c>
      <c r="F8" s="6" t="e">
        <f>'（○）県中'!#REF!</f>
        <v>#REF!</v>
      </c>
    </row>
    <row r="9" spans="1:6" ht="51" customHeight="1" x14ac:dyDescent="0.15">
      <c r="A9" s="112" t="s">
        <v>1142</v>
      </c>
      <c r="B9" s="110">
        <f>'(○）県南'!C226</f>
        <v>9</v>
      </c>
      <c r="C9" s="113">
        <f>'(○）県南'!E226</f>
        <v>211</v>
      </c>
      <c r="D9" s="15" t="e">
        <f>'(○）県南'!#REF!</f>
        <v>#REF!</v>
      </c>
      <c r="E9" s="15" t="e">
        <f>'(○）県南'!#REF!</f>
        <v>#REF!</v>
      </c>
      <c r="F9" s="15" t="e">
        <f>'(○）県南'!#REF!</f>
        <v>#REF!</v>
      </c>
    </row>
    <row r="10" spans="1:6" ht="51" customHeight="1" x14ac:dyDescent="0.15">
      <c r="A10" s="114" t="s">
        <v>1143</v>
      </c>
      <c r="B10" s="115">
        <f>'（○）会津'!C392</f>
        <v>13</v>
      </c>
      <c r="C10" s="113">
        <f>'（○）会津'!E392</f>
        <v>373</v>
      </c>
      <c r="D10" s="39" t="e">
        <f>'（○）会津'!#REF!</f>
        <v>#REF!</v>
      </c>
      <c r="E10" s="39" t="e">
        <f>'（○）会津'!#REF!</f>
        <v>#REF!</v>
      </c>
      <c r="F10" s="39" t="e">
        <f>'（○）会津'!#REF!</f>
        <v>#REF!</v>
      </c>
    </row>
    <row r="11" spans="1:6" ht="51" customHeight="1" x14ac:dyDescent="0.15">
      <c r="A11" s="109" t="s">
        <v>1144</v>
      </c>
      <c r="B11" s="110">
        <f>'（○）南会津'!C58</f>
        <v>3</v>
      </c>
      <c r="C11" s="111">
        <f>'（○）南会津'!E58</f>
        <v>49</v>
      </c>
      <c r="D11" s="40" t="e">
        <f>'（○）南会津'!#REF!</f>
        <v>#REF!</v>
      </c>
      <c r="E11" s="40" t="e">
        <f>'（○）南会津'!#REF!</f>
        <v>#REF!</v>
      </c>
      <c r="F11" s="40" t="e">
        <f>'（○）南会津'!#REF!</f>
        <v>#REF!</v>
      </c>
    </row>
    <row r="12" spans="1:6" ht="51" customHeight="1" x14ac:dyDescent="0.15">
      <c r="A12" s="116" t="s">
        <v>1145</v>
      </c>
      <c r="B12" s="115">
        <f>'(○)相双'!C127</f>
        <v>10</v>
      </c>
      <c r="C12" s="117">
        <f>'(○)相双'!E127</f>
        <v>111</v>
      </c>
      <c r="D12" s="41" t="e">
        <f>'(○)相双'!#REF!</f>
        <v>#REF!</v>
      </c>
      <c r="E12" s="41" t="e">
        <f>'(○)相双'!#REF!</f>
        <v>#REF!</v>
      </c>
      <c r="F12" s="41" t="e">
        <f>'(○)相双'!#REF!</f>
        <v>#REF!</v>
      </c>
    </row>
    <row r="13" spans="1:6" ht="51" customHeight="1" thickBot="1" x14ac:dyDescent="0.2">
      <c r="A13" s="118" t="s">
        <v>1148</v>
      </c>
      <c r="B13" s="186">
        <f>'（○）いわき'!C56</f>
        <v>1</v>
      </c>
      <c r="C13" s="119">
        <f>'（○）いわき'!E56</f>
        <v>49</v>
      </c>
      <c r="D13" s="73" t="e">
        <f>'（○）いわき'!#REF!</f>
        <v>#REF!</v>
      </c>
      <c r="E13" s="73" t="e">
        <f>'（○）いわき'!#REF!</f>
        <v>#REF!</v>
      </c>
      <c r="F13" s="73" t="e">
        <f>'（○）いわき'!#REF!</f>
        <v>#REF!</v>
      </c>
    </row>
    <row r="14" spans="1:6" ht="51" customHeight="1" thickTop="1" thickBot="1" x14ac:dyDescent="0.2">
      <c r="A14" s="120" t="s">
        <v>1147</v>
      </c>
      <c r="B14" s="121">
        <f>SUM(B7:B13)</f>
        <v>56</v>
      </c>
      <c r="C14" s="122">
        <f>SUM(C7:C13)</f>
        <v>1311</v>
      </c>
      <c r="D14" s="42" t="e">
        <f>SUM(D7:D13)</f>
        <v>#REF!</v>
      </c>
      <c r="E14" s="42" t="e">
        <f>SUM(E7:E13)</f>
        <v>#REF!</v>
      </c>
      <c r="F14" s="42" t="e">
        <f>SUM(F7:F13)</f>
        <v>#REF!</v>
      </c>
    </row>
    <row r="15" spans="1:6" ht="27.75" customHeight="1" thickTop="1" x14ac:dyDescent="0.15"/>
  </sheetData>
  <mergeCells count="4">
    <mergeCell ref="A3:A6"/>
    <mergeCell ref="B3:B6"/>
    <mergeCell ref="C3:C6"/>
    <mergeCell ref="E3:F3"/>
  </mergeCells>
  <phoneticPr fontId="12"/>
  <printOptions horizontalCentered="1"/>
  <pageMargins left="0.39370078740157483" right="0.39370078740157483" top="1.0236220472440944" bottom="0.39370078740157483" header="0.51181102362204722" footer="0.51181102362204722"/>
  <pageSetup paperSize="9" orientation="portrait" r:id="rId1"/>
  <headerFooter alignWithMargins="0">
    <oddHeader>&amp;R&amp;P/&amp;N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5"/>
  </sheetPr>
  <dimension ref="A1:P175"/>
  <sheetViews>
    <sheetView showZeros="0" view="pageBreakPreview" zoomScaleNormal="75" zoomScaleSheetLayoutView="100" workbookViewId="0">
      <pane xSplit="5" ySplit="5" topLeftCell="F6" activePane="bottomRight" state="frozen"/>
      <selection activeCell="O7" sqref="O7"/>
      <selection pane="topRight" activeCell="O7" sqref="O7"/>
      <selection pane="bottomLeft" activeCell="O7" sqref="O7"/>
      <selection pane="bottomRight" activeCell="C2" sqref="C2:C5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11" customWidth="1"/>
    <col min="6" max="6" width="14" style="7" customWidth="1"/>
    <col min="7" max="8" width="11.625" style="54" customWidth="1"/>
    <col min="9" max="11" width="11.625" style="7" customWidth="1"/>
    <col min="12" max="16384" width="9" style="7"/>
  </cols>
  <sheetData>
    <row r="1" spans="1:16" s="2" customFormat="1" ht="29.1" customHeight="1" x14ac:dyDescent="0.15">
      <c r="A1" s="5"/>
      <c r="C1" s="24" t="s">
        <v>1479</v>
      </c>
      <c r="D1" s="24"/>
      <c r="E1" s="28"/>
      <c r="F1" s="29"/>
      <c r="G1" s="30"/>
      <c r="H1" s="30"/>
      <c r="I1" s="29"/>
      <c r="J1" s="29"/>
      <c r="K1" s="29"/>
      <c r="L1" s="29"/>
      <c r="M1" s="29"/>
      <c r="N1" s="29"/>
      <c r="O1" s="29"/>
      <c r="P1" s="29"/>
    </row>
    <row r="2" spans="1:16" s="2" customFormat="1" ht="24" customHeight="1" x14ac:dyDescent="0.15">
      <c r="A2" s="5"/>
      <c r="B2" s="209" t="s">
        <v>1320</v>
      </c>
      <c r="C2" s="210" t="s">
        <v>174</v>
      </c>
      <c r="D2" s="212" t="s">
        <v>1149</v>
      </c>
      <c r="E2" s="210" t="s">
        <v>175</v>
      </c>
      <c r="F2" s="29"/>
      <c r="G2" s="30"/>
      <c r="H2" s="30"/>
      <c r="I2" s="29"/>
      <c r="J2" s="29"/>
      <c r="K2" s="29"/>
      <c r="L2" s="29"/>
      <c r="M2" s="29"/>
      <c r="N2" s="29"/>
      <c r="O2" s="29"/>
      <c r="P2" s="29"/>
    </row>
    <row r="3" spans="1:16" s="2" customFormat="1" ht="24" customHeight="1" x14ac:dyDescent="0.15">
      <c r="A3" s="5"/>
      <c r="B3" s="210"/>
      <c r="C3" s="210"/>
      <c r="D3" s="210"/>
      <c r="E3" s="210"/>
      <c r="F3" s="29"/>
      <c r="G3" s="30"/>
      <c r="H3" s="30"/>
      <c r="I3" s="29"/>
      <c r="J3" s="29"/>
      <c r="K3" s="29"/>
      <c r="L3" s="29"/>
      <c r="M3" s="29"/>
      <c r="N3" s="29"/>
      <c r="O3" s="29"/>
      <c r="P3" s="29"/>
    </row>
    <row r="4" spans="1:16" ht="24" customHeight="1" x14ac:dyDescent="0.15">
      <c r="B4" s="211"/>
      <c r="C4" s="211"/>
      <c r="D4" s="211"/>
      <c r="E4" s="211"/>
      <c r="F4" s="77"/>
      <c r="G4" s="44"/>
      <c r="H4" s="44"/>
      <c r="I4" s="208"/>
      <c r="J4" s="208"/>
      <c r="K4" s="208"/>
      <c r="L4" s="35"/>
      <c r="M4" s="35"/>
      <c r="N4" s="35"/>
      <c r="O4" s="35"/>
      <c r="P4" s="35"/>
    </row>
    <row r="5" spans="1:16" ht="24" customHeight="1" x14ac:dyDescent="0.15">
      <c r="B5" s="211"/>
      <c r="C5" s="211"/>
      <c r="D5" s="211"/>
      <c r="E5" s="211"/>
      <c r="F5" s="32"/>
      <c r="G5" s="45"/>
      <c r="H5" s="45"/>
      <c r="I5" s="32"/>
      <c r="J5" s="32"/>
      <c r="K5" s="32"/>
      <c r="L5" s="35"/>
      <c r="M5" s="35"/>
      <c r="N5" s="35"/>
      <c r="O5" s="35"/>
      <c r="P5" s="35"/>
    </row>
    <row r="6" spans="1:16" ht="29.25" customHeight="1" x14ac:dyDescent="0.15">
      <c r="B6" s="78" t="s">
        <v>1157</v>
      </c>
      <c r="C6" s="10" t="s">
        <v>199</v>
      </c>
      <c r="D6" s="123" t="s">
        <v>1150</v>
      </c>
      <c r="E6" s="128" t="s">
        <v>275</v>
      </c>
      <c r="F6" s="31"/>
      <c r="G6" s="48"/>
      <c r="H6" s="48"/>
      <c r="I6" s="46"/>
      <c r="J6" s="46"/>
      <c r="K6" s="46"/>
      <c r="L6" s="35"/>
      <c r="M6" s="35"/>
      <c r="N6" s="35"/>
      <c r="O6" s="35"/>
      <c r="P6" s="35"/>
    </row>
    <row r="7" spans="1:16" ht="29.25" customHeight="1" x14ac:dyDescent="0.15">
      <c r="B7" s="78" t="s">
        <v>1157</v>
      </c>
      <c r="C7" s="10" t="s">
        <v>199</v>
      </c>
      <c r="D7" s="123" t="s">
        <v>1150</v>
      </c>
      <c r="E7" s="127" t="s">
        <v>276</v>
      </c>
      <c r="F7" s="31"/>
      <c r="G7" s="48"/>
      <c r="H7" s="48"/>
      <c r="I7" s="46"/>
      <c r="J7" s="46"/>
      <c r="K7" s="46"/>
      <c r="L7" s="35"/>
      <c r="M7" s="35"/>
      <c r="N7" s="35"/>
      <c r="O7" s="35"/>
      <c r="P7" s="35"/>
    </row>
    <row r="8" spans="1:16" ht="29.25" customHeight="1" x14ac:dyDescent="0.15">
      <c r="B8" s="78" t="s">
        <v>1157</v>
      </c>
      <c r="C8" s="10" t="s">
        <v>199</v>
      </c>
      <c r="D8" s="123" t="s">
        <v>1150</v>
      </c>
      <c r="E8" s="127" t="s">
        <v>277</v>
      </c>
      <c r="F8" s="31"/>
      <c r="G8" s="48"/>
      <c r="H8" s="48"/>
      <c r="I8" s="46"/>
      <c r="J8" s="46"/>
      <c r="K8" s="46"/>
      <c r="L8" s="35"/>
      <c r="M8" s="35"/>
      <c r="N8" s="35"/>
      <c r="O8" s="35"/>
      <c r="P8" s="35"/>
    </row>
    <row r="9" spans="1:16" ht="29.25" customHeight="1" x14ac:dyDescent="0.15">
      <c r="B9" s="78" t="s">
        <v>1157</v>
      </c>
      <c r="C9" s="10" t="s">
        <v>199</v>
      </c>
      <c r="D9" s="123" t="s">
        <v>1150</v>
      </c>
      <c r="E9" s="127" t="s">
        <v>278</v>
      </c>
      <c r="F9" s="87"/>
      <c r="G9" s="48"/>
      <c r="H9" s="48"/>
      <c r="I9" s="46"/>
      <c r="J9" s="46"/>
      <c r="K9" s="46"/>
      <c r="L9" s="35"/>
      <c r="M9" s="35"/>
      <c r="N9" s="35"/>
      <c r="O9" s="35"/>
      <c r="P9" s="35"/>
    </row>
    <row r="10" spans="1:16" ht="29.25" customHeight="1" x14ac:dyDescent="0.15">
      <c r="B10" s="78" t="s">
        <v>1157</v>
      </c>
      <c r="C10" s="10" t="s">
        <v>199</v>
      </c>
      <c r="D10" s="123" t="s">
        <v>1150</v>
      </c>
      <c r="E10" s="127" t="s">
        <v>456</v>
      </c>
      <c r="F10" s="31"/>
      <c r="G10" s="48"/>
      <c r="H10" s="48"/>
      <c r="I10" s="46"/>
      <c r="J10" s="46"/>
      <c r="K10" s="46"/>
      <c r="L10" s="35"/>
      <c r="M10" s="35"/>
      <c r="N10" s="35"/>
      <c r="O10" s="35"/>
      <c r="P10" s="35"/>
    </row>
    <row r="11" spans="1:16" ht="29.25" customHeight="1" x14ac:dyDescent="0.15">
      <c r="B11" s="78" t="s">
        <v>1157</v>
      </c>
      <c r="C11" s="10" t="s">
        <v>199</v>
      </c>
      <c r="D11" s="123" t="s">
        <v>1150</v>
      </c>
      <c r="E11" s="127" t="s">
        <v>204</v>
      </c>
      <c r="F11" s="31"/>
      <c r="G11" s="48"/>
      <c r="H11" s="48"/>
      <c r="I11" s="46"/>
      <c r="J11" s="46"/>
      <c r="K11" s="46"/>
      <c r="L11" s="35"/>
      <c r="M11" s="35"/>
      <c r="N11" s="35"/>
      <c r="O11" s="35"/>
      <c r="P11" s="35"/>
    </row>
    <row r="12" spans="1:16" ht="29.25" customHeight="1" x14ac:dyDescent="0.15">
      <c r="B12" s="78" t="s">
        <v>1157</v>
      </c>
      <c r="C12" s="10" t="s">
        <v>199</v>
      </c>
      <c r="D12" s="123" t="s">
        <v>1150</v>
      </c>
      <c r="E12" s="127" t="s">
        <v>228</v>
      </c>
      <c r="F12" s="31"/>
      <c r="G12" s="48"/>
      <c r="H12" s="48"/>
      <c r="I12" s="46"/>
      <c r="J12" s="46"/>
      <c r="K12" s="46"/>
      <c r="L12" s="35"/>
      <c r="M12" s="35"/>
      <c r="N12" s="35"/>
      <c r="O12" s="35"/>
      <c r="P12" s="35"/>
    </row>
    <row r="13" spans="1:16" ht="29.25" customHeight="1" x14ac:dyDescent="0.15">
      <c r="B13" s="78" t="s">
        <v>1157</v>
      </c>
      <c r="C13" s="10" t="s">
        <v>199</v>
      </c>
      <c r="D13" s="123" t="s">
        <v>1150</v>
      </c>
      <c r="E13" s="127" t="s">
        <v>212</v>
      </c>
      <c r="F13" s="31"/>
      <c r="G13" s="48"/>
      <c r="H13" s="48"/>
      <c r="I13" s="46"/>
      <c r="J13" s="46"/>
      <c r="K13" s="46"/>
      <c r="L13" s="35"/>
      <c r="M13" s="35"/>
      <c r="N13" s="35"/>
      <c r="O13" s="35"/>
      <c r="P13" s="35"/>
    </row>
    <row r="14" spans="1:16" ht="29.25" customHeight="1" x14ac:dyDescent="0.15">
      <c r="B14" s="78" t="s">
        <v>1157</v>
      </c>
      <c r="C14" s="10" t="s">
        <v>199</v>
      </c>
      <c r="D14" s="123" t="s">
        <v>1150</v>
      </c>
      <c r="E14" s="127" t="s">
        <v>279</v>
      </c>
      <c r="F14" s="31"/>
      <c r="G14" s="48"/>
      <c r="H14" s="48"/>
      <c r="I14" s="46"/>
      <c r="J14" s="46"/>
      <c r="K14" s="46"/>
      <c r="L14" s="35"/>
      <c r="M14" s="35"/>
      <c r="N14" s="35"/>
      <c r="O14" s="35"/>
      <c r="P14" s="35"/>
    </row>
    <row r="15" spans="1:16" ht="29.25" customHeight="1" x14ac:dyDescent="0.15">
      <c r="B15" s="78" t="s">
        <v>1157</v>
      </c>
      <c r="C15" s="10" t="s">
        <v>199</v>
      </c>
      <c r="D15" s="123" t="s">
        <v>1150</v>
      </c>
      <c r="E15" s="127" t="s">
        <v>282</v>
      </c>
      <c r="F15" s="31"/>
      <c r="G15" s="48"/>
      <c r="H15" s="48"/>
      <c r="I15" s="46"/>
      <c r="J15" s="46"/>
      <c r="K15" s="46"/>
      <c r="L15" s="35"/>
      <c r="M15" s="35"/>
      <c r="N15" s="35"/>
      <c r="O15" s="35"/>
      <c r="P15" s="35"/>
    </row>
    <row r="16" spans="1:16" ht="29.25" customHeight="1" x14ac:dyDescent="0.15">
      <c r="B16" s="78" t="s">
        <v>1157</v>
      </c>
      <c r="C16" s="10" t="s">
        <v>199</v>
      </c>
      <c r="D16" s="123" t="s">
        <v>1150</v>
      </c>
      <c r="E16" s="127" t="s">
        <v>201</v>
      </c>
      <c r="F16" s="31"/>
      <c r="G16" s="48"/>
      <c r="H16" s="48"/>
      <c r="I16" s="46"/>
      <c r="J16" s="46"/>
      <c r="K16" s="46"/>
      <c r="L16" s="35"/>
      <c r="M16" s="35"/>
      <c r="N16" s="35"/>
      <c r="O16" s="35"/>
      <c r="P16" s="35"/>
    </row>
    <row r="17" spans="2:16" ht="29.25" customHeight="1" x14ac:dyDescent="0.15">
      <c r="B17" s="78" t="s">
        <v>1157</v>
      </c>
      <c r="C17" s="10" t="s">
        <v>199</v>
      </c>
      <c r="D17" s="123" t="s">
        <v>1150</v>
      </c>
      <c r="E17" s="127" t="s">
        <v>283</v>
      </c>
      <c r="F17" s="31"/>
      <c r="G17" s="48"/>
      <c r="H17" s="48"/>
      <c r="I17" s="46"/>
      <c r="J17" s="46"/>
      <c r="K17" s="46"/>
      <c r="L17" s="35"/>
      <c r="M17" s="35"/>
      <c r="N17" s="35"/>
      <c r="O17" s="35"/>
      <c r="P17" s="35"/>
    </row>
    <row r="18" spans="2:16" ht="29.25" customHeight="1" x14ac:dyDescent="0.15">
      <c r="B18" s="78" t="s">
        <v>1157</v>
      </c>
      <c r="C18" s="10" t="s">
        <v>199</v>
      </c>
      <c r="D18" s="123" t="s">
        <v>1150</v>
      </c>
      <c r="E18" s="127" t="s">
        <v>213</v>
      </c>
      <c r="F18" s="31"/>
      <c r="G18" s="48"/>
      <c r="H18" s="48"/>
      <c r="I18" s="46"/>
      <c r="J18" s="46"/>
      <c r="K18" s="46"/>
      <c r="L18" s="35"/>
      <c r="M18" s="35"/>
      <c r="N18" s="35"/>
      <c r="O18" s="35"/>
      <c r="P18" s="35"/>
    </row>
    <row r="19" spans="2:16" ht="29.25" customHeight="1" x14ac:dyDescent="0.15">
      <c r="B19" s="78" t="s">
        <v>1157</v>
      </c>
      <c r="C19" s="10" t="s">
        <v>199</v>
      </c>
      <c r="D19" s="123" t="s">
        <v>1151</v>
      </c>
      <c r="E19" s="127" t="s">
        <v>281</v>
      </c>
      <c r="F19" s="31"/>
      <c r="G19" s="48"/>
      <c r="H19" s="48"/>
      <c r="I19" s="46"/>
      <c r="J19" s="46"/>
      <c r="K19" s="46"/>
      <c r="L19" s="35"/>
      <c r="M19" s="35"/>
      <c r="N19" s="35"/>
      <c r="O19" s="35"/>
      <c r="P19" s="35"/>
    </row>
    <row r="20" spans="2:16" ht="29.25" customHeight="1" x14ac:dyDescent="0.15">
      <c r="B20" s="78" t="s">
        <v>1157</v>
      </c>
      <c r="C20" s="10" t="s">
        <v>199</v>
      </c>
      <c r="D20" s="123" t="s">
        <v>1151</v>
      </c>
      <c r="E20" s="127" t="s">
        <v>280</v>
      </c>
      <c r="F20" s="31"/>
      <c r="G20" s="48"/>
      <c r="H20" s="48"/>
      <c r="I20" s="46"/>
      <c r="J20" s="46"/>
      <c r="K20" s="46"/>
      <c r="L20" s="35"/>
      <c r="M20" s="35"/>
      <c r="N20" s="35"/>
      <c r="O20" s="35"/>
      <c r="P20" s="35"/>
    </row>
    <row r="21" spans="2:16" ht="29.25" customHeight="1" x14ac:dyDescent="0.15">
      <c r="B21" s="78" t="s">
        <v>1157</v>
      </c>
      <c r="C21" s="10" t="s">
        <v>199</v>
      </c>
      <c r="D21" s="123" t="s">
        <v>1151</v>
      </c>
      <c r="E21" s="127" t="s">
        <v>284</v>
      </c>
      <c r="F21" s="31"/>
      <c r="G21" s="48"/>
      <c r="H21" s="48"/>
      <c r="I21" s="46"/>
      <c r="J21" s="46"/>
      <c r="K21" s="46"/>
      <c r="L21" s="35"/>
      <c r="M21" s="35"/>
      <c r="N21" s="35"/>
      <c r="O21" s="35"/>
      <c r="P21" s="35"/>
    </row>
    <row r="22" spans="2:16" ht="29.25" customHeight="1" x14ac:dyDescent="0.15">
      <c r="B22" s="78" t="s">
        <v>1157</v>
      </c>
      <c r="C22" s="81" t="s">
        <v>199</v>
      </c>
      <c r="D22" s="123" t="s">
        <v>1152</v>
      </c>
      <c r="E22" s="137" t="s">
        <v>597</v>
      </c>
      <c r="F22" s="31"/>
      <c r="G22" s="48"/>
      <c r="H22" s="48"/>
      <c r="I22" s="46"/>
      <c r="J22" s="46"/>
      <c r="K22" s="46"/>
      <c r="L22" s="35"/>
      <c r="M22" s="35"/>
      <c r="N22" s="35"/>
      <c r="O22" s="35"/>
      <c r="P22" s="35"/>
    </row>
    <row r="23" spans="2:16" ht="29.25" customHeight="1" x14ac:dyDescent="0.15">
      <c r="B23" s="78" t="s">
        <v>1157</v>
      </c>
      <c r="C23" s="81" t="s">
        <v>199</v>
      </c>
      <c r="D23" s="123" t="s">
        <v>1152</v>
      </c>
      <c r="E23" s="137" t="s">
        <v>598</v>
      </c>
      <c r="F23" s="31"/>
      <c r="G23" s="48"/>
      <c r="H23" s="48"/>
      <c r="I23" s="46"/>
      <c r="J23" s="46"/>
      <c r="K23" s="46"/>
      <c r="L23" s="35"/>
      <c r="M23" s="35"/>
      <c r="N23" s="35"/>
      <c r="O23" s="35"/>
      <c r="P23" s="35"/>
    </row>
    <row r="24" spans="2:16" ht="29.25" customHeight="1" x14ac:dyDescent="0.15">
      <c r="B24" s="78" t="s">
        <v>1157</v>
      </c>
      <c r="C24" s="81" t="s">
        <v>199</v>
      </c>
      <c r="D24" s="123" t="s">
        <v>1152</v>
      </c>
      <c r="E24" s="137" t="s">
        <v>599</v>
      </c>
      <c r="F24" s="31"/>
      <c r="G24" s="48"/>
      <c r="H24" s="48"/>
      <c r="I24" s="46"/>
      <c r="J24" s="46"/>
      <c r="K24" s="46"/>
      <c r="L24" s="35"/>
      <c r="M24" s="35"/>
      <c r="N24" s="35"/>
      <c r="O24" s="35"/>
      <c r="P24" s="35"/>
    </row>
    <row r="25" spans="2:16" ht="29.25" customHeight="1" x14ac:dyDescent="0.15">
      <c r="B25" s="78" t="s">
        <v>1157</v>
      </c>
      <c r="C25" s="81" t="s">
        <v>199</v>
      </c>
      <c r="D25" s="123" t="s">
        <v>1152</v>
      </c>
      <c r="E25" s="137" t="s">
        <v>600</v>
      </c>
      <c r="F25" s="31"/>
      <c r="G25" s="48"/>
      <c r="H25" s="48"/>
      <c r="I25" s="46"/>
      <c r="J25" s="46"/>
      <c r="K25" s="46"/>
      <c r="L25" s="35"/>
      <c r="M25" s="35"/>
      <c r="N25" s="35"/>
      <c r="O25" s="35"/>
      <c r="P25" s="35"/>
    </row>
    <row r="26" spans="2:16" ht="29.25" customHeight="1" x14ac:dyDescent="0.15">
      <c r="B26" s="78" t="s">
        <v>1157</v>
      </c>
      <c r="C26" s="81" t="s">
        <v>199</v>
      </c>
      <c r="D26" s="123" t="s">
        <v>1152</v>
      </c>
      <c r="E26" s="137" t="s">
        <v>601</v>
      </c>
      <c r="F26" s="31"/>
      <c r="G26" s="48"/>
      <c r="H26" s="48"/>
      <c r="I26" s="46"/>
      <c r="J26" s="46"/>
      <c r="K26" s="46"/>
      <c r="L26" s="35"/>
      <c r="M26" s="35"/>
      <c r="N26" s="35"/>
      <c r="O26" s="35"/>
      <c r="P26" s="35"/>
    </row>
    <row r="27" spans="2:16" ht="29.25" customHeight="1" x14ac:dyDescent="0.15">
      <c r="B27" s="78" t="s">
        <v>1157</v>
      </c>
      <c r="C27" s="81" t="s">
        <v>199</v>
      </c>
      <c r="D27" s="123" t="s">
        <v>1152</v>
      </c>
      <c r="E27" s="137" t="s">
        <v>602</v>
      </c>
      <c r="F27" s="31"/>
      <c r="G27" s="48"/>
      <c r="H27" s="48"/>
      <c r="I27" s="46"/>
      <c r="J27" s="46"/>
      <c r="K27" s="46"/>
      <c r="L27" s="35"/>
      <c r="M27" s="35"/>
      <c r="N27" s="35"/>
      <c r="O27" s="35"/>
      <c r="P27" s="35"/>
    </row>
    <row r="28" spans="2:16" ht="29.25" customHeight="1" x14ac:dyDescent="0.15">
      <c r="B28" s="78" t="s">
        <v>1157</v>
      </c>
      <c r="C28" s="81" t="s">
        <v>199</v>
      </c>
      <c r="D28" s="123" t="s">
        <v>1152</v>
      </c>
      <c r="E28" s="137" t="s">
        <v>603</v>
      </c>
      <c r="F28" s="31"/>
      <c r="G28" s="48"/>
      <c r="H28" s="48"/>
      <c r="I28" s="46"/>
      <c r="J28" s="46"/>
      <c r="K28" s="46"/>
      <c r="L28" s="35"/>
      <c r="M28" s="35"/>
      <c r="N28" s="35"/>
      <c r="O28" s="35"/>
      <c r="P28" s="35"/>
    </row>
    <row r="29" spans="2:16" ht="29.25" customHeight="1" x14ac:dyDescent="0.15">
      <c r="B29" s="78" t="s">
        <v>1157</v>
      </c>
      <c r="C29" s="81" t="s">
        <v>199</v>
      </c>
      <c r="D29" s="123" t="s">
        <v>1153</v>
      </c>
      <c r="E29" s="129" t="s">
        <v>834</v>
      </c>
      <c r="F29" s="31"/>
      <c r="G29" s="48"/>
      <c r="H29" s="48"/>
      <c r="I29" s="46"/>
      <c r="J29" s="46"/>
      <c r="K29" s="46"/>
      <c r="L29" s="35"/>
      <c r="M29" s="35"/>
      <c r="N29" s="35"/>
      <c r="O29" s="35"/>
      <c r="P29" s="35"/>
    </row>
    <row r="30" spans="2:16" ht="29.25" customHeight="1" x14ac:dyDescent="0.15">
      <c r="B30" s="78" t="s">
        <v>1157</v>
      </c>
      <c r="C30" s="81" t="s">
        <v>199</v>
      </c>
      <c r="D30" s="123" t="s">
        <v>1153</v>
      </c>
      <c r="E30" s="129" t="s">
        <v>835</v>
      </c>
      <c r="F30" s="31"/>
      <c r="G30" s="48"/>
      <c r="H30" s="48"/>
      <c r="I30" s="46"/>
      <c r="J30" s="46"/>
      <c r="K30" s="46"/>
      <c r="L30" s="35"/>
      <c r="M30" s="35"/>
      <c r="N30" s="35"/>
      <c r="O30" s="35"/>
      <c r="P30" s="35"/>
    </row>
    <row r="31" spans="2:16" ht="29.25" customHeight="1" x14ac:dyDescent="0.15">
      <c r="B31" s="78" t="s">
        <v>1157</v>
      </c>
      <c r="C31" s="81" t="s">
        <v>199</v>
      </c>
      <c r="D31" s="123" t="s">
        <v>1153</v>
      </c>
      <c r="E31" s="129" t="s">
        <v>836</v>
      </c>
      <c r="F31" s="31"/>
      <c r="G31" s="48"/>
      <c r="H31" s="48"/>
      <c r="I31" s="46"/>
      <c r="J31" s="46"/>
      <c r="K31" s="46"/>
      <c r="L31" s="35"/>
      <c r="M31" s="35"/>
      <c r="N31" s="35"/>
      <c r="O31" s="35"/>
      <c r="P31" s="35"/>
    </row>
    <row r="32" spans="2:16" ht="29.25" customHeight="1" x14ac:dyDescent="0.15">
      <c r="B32" s="78" t="s">
        <v>1157</v>
      </c>
      <c r="C32" s="81" t="s">
        <v>199</v>
      </c>
      <c r="D32" s="123" t="s">
        <v>1153</v>
      </c>
      <c r="E32" s="129" t="s">
        <v>830</v>
      </c>
      <c r="F32" s="31"/>
      <c r="G32" s="48"/>
      <c r="H32" s="48"/>
      <c r="I32" s="46"/>
      <c r="J32" s="46"/>
      <c r="K32" s="46"/>
      <c r="L32" s="35"/>
      <c r="M32" s="35"/>
      <c r="N32" s="35"/>
      <c r="O32" s="35"/>
      <c r="P32" s="35"/>
    </row>
    <row r="33" spans="2:16" ht="29.25" customHeight="1" x14ac:dyDescent="0.15">
      <c r="B33" s="78" t="s">
        <v>1157</v>
      </c>
      <c r="C33" s="81" t="s">
        <v>199</v>
      </c>
      <c r="D33" s="123" t="s">
        <v>1153</v>
      </c>
      <c r="E33" s="129" t="s">
        <v>837</v>
      </c>
      <c r="F33" s="31"/>
      <c r="G33" s="48"/>
      <c r="H33" s="48"/>
      <c r="I33" s="46"/>
      <c r="J33" s="46"/>
      <c r="K33" s="46"/>
      <c r="L33" s="35"/>
      <c r="M33" s="35"/>
      <c r="N33" s="35"/>
      <c r="O33" s="35"/>
      <c r="P33" s="35"/>
    </row>
    <row r="34" spans="2:16" ht="29.25" customHeight="1" x14ac:dyDescent="0.15">
      <c r="B34" s="78" t="s">
        <v>1157</v>
      </c>
      <c r="C34" s="81" t="s">
        <v>199</v>
      </c>
      <c r="D34" s="123" t="s">
        <v>1153</v>
      </c>
      <c r="E34" s="129" t="s">
        <v>838</v>
      </c>
      <c r="F34" s="31"/>
      <c r="G34" s="48"/>
      <c r="H34" s="48"/>
      <c r="I34" s="46"/>
      <c r="J34" s="46"/>
      <c r="K34" s="46"/>
      <c r="L34" s="35"/>
      <c r="M34" s="35"/>
      <c r="N34" s="35"/>
      <c r="O34" s="35"/>
      <c r="P34" s="35"/>
    </row>
    <row r="35" spans="2:16" ht="29.25" customHeight="1" x14ac:dyDescent="0.15">
      <c r="B35" s="78" t="s">
        <v>1157</v>
      </c>
      <c r="C35" s="81" t="s">
        <v>199</v>
      </c>
      <c r="D35" s="123" t="s">
        <v>1153</v>
      </c>
      <c r="E35" s="129" t="s">
        <v>839</v>
      </c>
      <c r="F35" s="31"/>
      <c r="G35" s="48"/>
      <c r="H35" s="48"/>
      <c r="I35" s="46"/>
      <c r="J35" s="46"/>
      <c r="K35" s="46"/>
      <c r="L35" s="35"/>
      <c r="M35" s="35"/>
      <c r="N35" s="35"/>
      <c r="O35" s="35"/>
      <c r="P35" s="35"/>
    </row>
    <row r="36" spans="2:16" ht="29.25" customHeight="1" x14ac:dyDescent="0.15">
      <c r="B36" s="78" t="s">
        <v>1157</v>
      </c>
      <c r="C36" s="81" t="s">
        <v>199</v>
      </c>
      <c r="D36" s="123" t="s">
        <v>1153</v>
      </c>
      <c r="E36" s="129" t="s">
        <v>840</v>
      </c>
      <c r="F36" s="31"/>
      <c r="G36" s="48"/>
      <c r="H36" s="48"/>
      <c r="I36" s="46"/>
      <c r="J36" s="46"/>
      <c r="K36" s="46"/>
      <c r="L36" s="35"/>
      <c r="M36" s="35"/>
      <c r="N36" s="35"/>
      <c r="O36" s="35"/>
      <c r="P36" s="35"/>
    </row>
    <row r="37" spans="2:16" ht="29.25" customHeight="1" x14ac:dyDescent="0.15">
      <c r="B37" s="78" t="s">
        <v>1157</v>
      </c>
      <c r="C37" s="81" t="s">
        <v>199</v>
      </c>
      <c r="D37" s="123" t="s">
        <v>1153</v>
      </c>
      <c r="E37" s="129" t="s">
        <v>841</v>
      </c>
      <c r="F37" s="31"/>
      <c r="G37" s="48"/>
      <c r="H37" s="48"/>
      <c r="I37" s="46"/>
      <c r="J37" s="46"/>
      <c r="K37" s="46"/>
      <c r="L37" s="35"/>
      <c r="M37" s="35"/>
      <c r="N37" s="35"/>
      <c r="O37" s="35"/>
      <c r="P37" s="35"/>
    </row>
    <row r="38" spans="2:16" ht="29.25" customHeight="1" x14ac:dyDescent="0.15">
      <c r="B38" s="78" t="s">
        <v>1157</v>
      </c>
      <c r="C38" s="81" t="s">
        <v>199</v>
      </c>
      <c r="D38" s="123" t="s">
        <v>1153</v>
      </c>
      <c r="E38" s="129" t="s">
        <v>842</v>
      </c>
      <c r="F38" s="31"/>
      <c r="G38" s="48"/>
      <c r="H38" s="48"/>
      <c r="I38" s="46"/>
      <c r="J38" s="46"/>
      <c r="K38" s="46"/>
      <c r="L38" s="35"/>
      <c r="M38" s="35"/>
      <c r="N38" s="35"/>
      <c r="O38" s="35"/>
      <c r="P38" s="35"/>
    </row>
    <row r="39" spans="2:16" ht="29.25" customHeight="1" x14ac:dyDescent="0.15">
      <c r="B39" s="78" t="s">
        <v>1157</v>
      </c>
      <c r="C39" s="81" t="s">
        <v>199</v>
      </c>
      <c r="D39" s="123" t="s">
        <v>1153</v>
      </c>
      <c r="E39" s="129" t="s">
        <v>843</v>
      </c>
      <c r="F39" s="31"/>
      <c r="G39" s="48"/>
      <c r="H39" s="48"/>
      <c r="I39" s="46"/>
      <c r="J39" s="46"/>
      <c r="K39" s="46"/>
      <c r="L39" s="35"/>
      <c r="M39" s="35"/>
      <c r="N39" s="35"/>
      <c r="O39" s="35"/>
      <c r="P39" s="35"/>
    </row>
    <row r="40" spans="2:16" ht="29.25" customHeight="1" x14ac:dyDescent="0.15">
      <c r="B40" s="78" t="s">
        <v>1157</v>
      </c>
      <c r="C40" s="81" t="s">
        <v>199</v>
      </c>
      <c r="D40" s="123" t="s">
        <v>1153</v>
      </c>
      <c r="E40" s="129" t="s">
        <v>955</v>
      </c>
      <c r="F40" s="31"/>
      <c r="G40" s="48"/>
      <c r="H40" s="48"/>
      <c r="I40" s="46"/>
      <c r="J40" s="46"/>
      <c r="K40" s="46"/>
      <c r="L40" s="35"/>
      <c r="M40" s="35"/>
      <c r="N40" s="35"/>
      <c r="O40" s="35"/>
      <c r="P40" s="35"/>
    </row>
    <row r="41" spans="2:16" ht="29.25" customHeight="1" x14ac:dyDescent="0.15">
      <c r="B41" s="78" t="s">
        <v>1157</v>
      </c>
      <c r="C41" s="81" t="s">
        <v>199</v>
      </c>
      <c r="D41" s="123" t="s">
        <v>1153</v>
      </c>
      <c r="E41" s="129" t="s">
        <v>831</v>
      </c>
      <c r="F41" s="31"/>
      <c r="G41" s="48"/>
      <c r="H41" s="48"/>
      <c r="I41" s="46"/>
      <c r="J41" s="46"/>
      <c r="K41" s="46"/>
      <c r="L41" s="35"/>
      <c r="M41" s="35"/>
      <c r="N41" s="35"/>
      <c r="O41" s="35"/>
      <c r="P41" s="35"/>
    </row>
    <row r="42" spans="2:16" ht="29.25" customHeight="1" x14ac:dyDescent="0.15">
      <c r="B42" s="78" t="s">
        <v>1157</v>
      </c>
      <c r="C42" s="81" t="s">
        <v>199</v>
      </c>
      <c r="D42" s="123" t="s">
        <v>1153</v>
      </c>
      <c r="E42" s="129" t="s">
        <v>832</v>
      </c>
      <c r="F42" s="31"/>
      <c r="G42" s="48"/>
      <c r="H42" s="48"/>
      <c r="I42" s="46"/>
      <c r="J42" s="46"/>
      <c r="K42" s="46"/>
      <c r="L42" s="35"/>
      <c r="M42" s="35"/>
      <c r="N42" s="35"/>
      <c r="O42" s="35"/>
      <c r="P42" s="35"/>
    </row>
    <row r="43" spans="2:16" ht="29.25" customHeight="1" x14ac:dyDescent="0.15">
      <c r="B43" s="78" t="s">
        <v>1157</v>
      </c>
      <c r="C43" s="81" t="s">
        <v>199</v>
      </c>
      <c r="D43" s="125" t="s">
        <v>1153</v>
      </c>
      <c r="E43" s="129" t="s">
        <v>833</v>
      </c>
      <c r="F43" s="31"/>
      <c r="G43" s="48"/>
      <c r="H43" s="48"/>
      <c r="I43" s="46"/>
      <c r="J43" s="46"/>
      <c r="K43" s="46"/>
      <c r="L43" s="35"/>
      <c r="M43" s="35"/>
      <c r="N43" s="35"/>
      <c r="O43" s="35"/>
      <c r="P43" s="35"/>
    </row>
    <row r="44" spans="2:16" ht="29.25" customHeight="1" x14ac:dyDescent="0.15">
      <c r="B44" s="78" t="s">
        <v>1157</v>
      </c>
      <c r="C44" s="81" t="s">
        <v>199</v>
      </c>
      <c r="D44" s="125" t="s">
        <v>1181</v>
      </c>
      <c r="E44" s="181" t="s">
        <v>1182</v>
      </c>
      <c r="F44" s="31"/>
      <c r="G44" s="48"/>
      <c r="H44" s="48"/>
      <c r="I44" s="46"/>
      <c r="J44" s="46"/>
      <c r="K44" s="46"/>
      <c r="L44" s="35"/>
      <c r="M44" s="35"/>
      <c r="N44" s="35"/>
      <c r="O44" s="35"/>
      <c r="P44" s="35"/>
    </row>
    <row r="45" spans="2:16" ht="29.25" customHeight="1" x14ac:dyDescent="0.15">
      <c r="B45" s="78" t="s">
        <v>1157</v>
      </c>
      <c r="C45" s="81" t="s">
        <v>199</v>
      </c>
      <c r="D45" s="125" t="s">
        <v>1181</v>
      </c>
      <c r="E45" s="181" t="s">
        <v>1183</v>
      </c>
      <c r="F45" s="31"/>
      <c r="G45" s="48"/>
      <c r="H45" s="48"/>
      <c r="I45" s="46"/>
      <c r="J45" s="46"/>
      <c r="K45" s="46"/>
      <c r="L45" s="35"/>
      <c r="M45" s="35"/>
      <c r="N45" s="35"/>
      <c r="O45" s="35"/>
      <c r="P45" s="35"/>
    </row>
    <row r="46" spans="2:16" ht="29.25" customHeight="1" x14ac:dyDescent="0.15">
      <c r="B46" s="78" t="s">
        <v>1157</v>
      </c>
      <c r="C46" s="81" t="s">
        <v>199</v>
      </c>
      <c r="D46" s="125" t="s">
        <v>1181</v>
      </c>
      <c r="E46" s="181" t="s">
        <v>1184</v>
      </c>
      <c r="F46" s="31"/>
      <c r="G46" s="48"/>
      <c r="H46" s="48"/>
      <c r="I46" s="46"/>
      <c r="J46" s="46"/>
      <c r="K46" s="46"/>
      <c r="L46" s="35"/>
      <c r="M46" s="35"/>
      <c r="N46" s="35"/>
      <c r="O46" s="35"/>
      <c r="P46" s="35"/>
    </row>
    <row r="47" spans="2:16" ht="29.25" customHeight="1" x14ac:dyDescent="0.15">
      <c r="B47" s="78" t="s">
        <v>1157</v>
      </c>
      <c r="C47" s="81" t="s">
        <v>199</v>
      </c>
      <c r="D47" s="125" t="s">
        <v>1236</v>
      </c>
      <c r="E47" s="181" t="s">
        <v>1237</v>
      </c>
      <c r="F47" s="31"/>
      <c r="G47" s="48"/>
      <c r="H47" s="48"/>
      <c r="I47" s="46"/>
      <c r="J47" s="46"/>
      <c r="K47" s="46"/>
      <c r="L47" s="35"/>
      <c r="M47" s="35"/>
      <c r="N47" s="35"/>
      <c r="O47" s="35"/>
      <c r="P47" s="35"/>
    </row>
    <row r="48" spans="2:16" ht="29.25" customHeight="1" x14ac:dyDescent="0.15">
      <c r="B48" s="78" t="s">
        <v>1157</v>
      </c>
      <c r="C48" s="81" t="s">
        <v>199</v>
      </c>
      <c r="D48" s="125" t="s">
        <v>1236</v>
      </c>
      <c r="E48" s="181" t="s">
        <v>1238</v>
      </c>
      <c r="F48" s="31"/>
      <c r="G48" s="48"/>
      <c r="H48" s="48"/>
      <c r="I48" s="46"/>
      <c r="J48" s="46"/>
      <c r="K48" s="46"/>
      <c r="L48" s="35"/>
      <c r="M48" s="35"/>
      <c r="N48" s="35"/>
      <c r="O48" s="35"/>
      <c r="P48" s="35"/>
    </row>
    <row r="49" spans="1:16" ht="29.25" customHeight="1" x14ac:dyDescent="0.15">
      <c r="B49" s="78" t="s">
        <v>1157</v>
      </c>
      <c r="C49" s="81" t="s">
        <v>199</v>
      </c>
      <c r="D49" s="125" t="s">
        <v>1236</v>
      </c>
      <c r="E49" s="181" t="s">
        <v>1321</v>
      </c>
      <c r="F49" s="31"/>
      <c r="G49" s="48"/>
      <c r="H49" s="48"/>
      <c r="I49" s="46"/>
      <c r="J49" s="46"/>
      <c r="K49" s="46"/>
      <c r="L49" s="35"/>
      <c r="M49" s="35"/>
      <c r="N49" s="35"/>
      <c r="O49" s="35"/>
      <c r="P49" s="35"/>
    </row>
    <row r="50" spans="1:16" ht="29.25" customHeight="1" x14ac:dyDescent="0.15">
      <c r="B50" s="78" t="s">
        <v>1157</v>
      </c>
      <c r="C50" s="81" t="s">
        <v>199</v>
      </c>
      <c r="D50" s="125" t="s">
        <v>1322</v>
      </c>
      <c r="E50" s="181" t="s">
        <v>1323</v>
      </c>
      <c r="F50" s="31"/>
      <c r="G50" s="48"/>
      <c r="H50" s="48"/>
      <c r="I50" s="46"/>
      <c r="J50" s="46"/>
      <c r="K50" s="46"/>
      <c r="L50" s="35"/>
      <c r="M50" s="35"/>
      <c r="N50" s="35"/>
      <c r="O50" s="35"/>
      <c r="P50" s="35"/>
    </row>
    <row r="51" spans="1:16" ht="29.25" customHeight="1" x14ac:dyDescent="0.15">
      <c r="B51" s="78" t="s">
        <v>1157</v>
      </c>
      <c r="C51" s="81" t="s">
        <v>199</v>
      </c>
      <c r="D51" s="123" t="s">
        <v>1322</v>
      </c>
      <c r="E51" s="188" t="s">
        <v>1324</v>
      </c>
      <c r="F51" s="31"/>
      <c r="G51" s="48"/>
      <c r="H51" s="48"/>
      <c r="I51" s="46"/>
      <c r="J51" s="46"/>
      <c r="K51" s="46"/>
      <c r="L51" s="35"/>
      <c r="M51" s="35"/>
      <c r="N51" s="35"/>
      <c r="O51" s="35"/>
      <c r="P51" s="35"/>
    </row>
    <row r="52" spans="1:16" ht="29.25" customHeight="1" thickBot="1" x14ac:dyDescent="0.2">
      <c r="A52" s="8" t="s">
        <v>157</v>
      </c>
      <c r="B52" s="189"/>
      <c r="C52" s="190" t="s">
        <v>200</v>
      </c>
      <c r="D52" s="191"/>
      <c r="E52" s="192">
        <f>COUNTA(E6:E51)</f>
        <v>46</v>
      </c>
      <c r="F52" s="49"/>
      <c r="G52" s="50"/>
      <c r="H52" s="50"/>
      <c r="I52" s="49"/>
      <c r="J52" s="49"/>
      <c r="K52" s="49"/>
      <c r="L52" s="35"/>
      <c r="M52" s="35"/>
      <c r="N52" s="35"/>
      <c r="O52" s="35"/>
      <c r="P52" s="35"/>
    </row>
    <row r="53" spans="1:16" ht="29.25" customHeight="1" thickTop="1" x14ac:dyDescent="0.15">
      <c r="B53" s="78" t="s">
        <v>1157</v>
      </c>
      <c r="C53" s="13" t="s">
        <v>203</v>
      </c>
      <c r="D53" s="123" t="s">
        <v>1150</v>
      </c>
      <c r="E53" s="126" t="s">
        <v>285</v>
      </c>
      <c r="F53" s="31"/>
      <c r="G53" s="48"/>
      <c r="H53" s="48"/>
      <c r="I53" s="46"/>
      <c r="J53" s="46"/>
      <c r="K53" s="46"/>
      <c r="L53" s="35"/>
      <c r="M53" s="35"/>
      <c r="N53" s="35"/>
      <c r="O53" s="35"/>
      <c r="P53" s="35"/>
    </row>
    <row r="54" spans="1:16" ht="29.25" customHeight="1" x14ac:dyDescent="0.15">
      <c r="B54" s="78" t="s">
        <v>1157</v>
      </c>
      <c r="C54" s="10" t="s">
        <v>203</v>
      </c>
      <c r="D54" s="123" t="s">
        <v>1150</v>
      </c>
      <c r="E54" s="127" t="s">
        <v>206</v>
      </c>
      <c r="F54" s="31"/>
      <c r="G54" s="48"/>
      <c r="H54" s="48"/>
      <c r="I54" s="46"/>
      <c r="J54" s="46"/>
      <c r="K54" s="46"/>
      <c r="L54" s="35"/>
      <c r="M54" s="35"/>
      <c r="N54" s="35"/>
      <c r="O54" s="35"/>
      <c r="P54" s="35"/>
    </row>
    <row r="55" spans="1:16" ht="29.25" customHeight="1" x14ac:dyDescent="0.15">
      <c r="B55" s="78" t="s">
        <v>1157</v>
      </c>
      <c r="C55" s="10" t="s">
        <v>203</v>
      </c>
      <c r="D55" s="123" t="s">
        <v>1150</v>
      </c>
      <c r="E55" s="127" t="s">
        <v>205</v>
      </c>
      <c r="F55" s="31"/>
      <c r="G55" s="48"/>
      <c r="H55" s="48"/>
      <c r="I55" s="46"/>
      <c r="J55" s="46"/>
      <c r="K55" s="46"/>
      <c r="L55" s="35"/>
      <c r="M55" s="35"/>
      <c r="N55" s="35"/>
      <c r="O55" s="35"/>
      <c r="P55" s="35"/>
    </row>
    <row r="56" spans="1:16" ht="29.25" customHeight="1" x14ac:dyDescent="0.15">
      <c r="B56" s="78" t="s">
        <v>1157</v>
      </c>
      <c r="C56" s="10" t="s">
        <v>203</v>
      </c>
      <c r="D56" s="123" t="s">
        <v>1150</v>
      </c>
      <c r="E56" s="127" t="s">
        <v>286</v>
      </c>
      <c r="F56" s="31"/>
      <c r="G56" s="48"/>
      <c r="H56" s="48"/>
      <c r="I56" s="46"/>
      <c r="J56" s="46"/>
      <c r="K56" s="46"/>
      <c r="L56" s="35"/>
      <c r="M56" s="35"/>
      <c r="N56" s="35"/>
      <c r="O56" s="35"/>
      <c r="P56" s="35"/>
    </row>
    <row r="57" spans="1:16" ht="29.25" customHeight="1" x14ac:dyDescent="0.15">
      <c r="B57" s="78" t="s">
        <v>1157</v>
      </c>
      <c r="C57" s="10" t="s">
        <v>203</v>
      </c>
      <c r="D57" s="123" t="s">
        <v>1150</v>
      </c>
      <c r="E57" s="127" t="s">
        <v>207</v>
      </c>
      <c r="F57" s="31"/>
      <c r="G57" s="48"/>
      <c r="H57" s="48"/>
      <c r="I57" s="46"/>
      <c r="J57" s="46"/>
      <c r="K57" s="46"/>
      <c r="L57" s="35"/>
      <c r="M57" s="35"/>
      <c r="N57" s="35"/>
      <c r="O57" s="35"/>
      <c r="P57" s="35"/>
    </row>
    <row r="58" spans="1:16" ht="29.25" customHeight="1" x14ac:dyDescent="0.15">
      <c r="B58" s="78" t="s">
        <v>1157</v>
      </c>
      <c r="C58" s="10" t="s">
        <v>203</v>
      </c>
      <c r="D58" s="123" t="s">
        <v>1150</v>
      </c>
      <c r="E58" s="127" t="s">
        <v>435</v>
      </c>
      <c r="F58" s="31"/>
      <c r="G58" s="48"/>
      <c r="H58" s="48"/>
      <c r="I58" s="46"/>
      <c r="J58" s="46"/>
      <c r="K58" s="46"/>
      <c r="L58" s="35"/>
      <c r="M58" s="35"/>
      <c r="N58" s="35"/>
      <c r="O58" s="35"/>
      <c r="P58" s="35"/>
    </row>
    <row r="59" spans="1:16" ht="29.25" customHeight="1" x14ac:dyDescent="0.15">
      <c r="B59" s="78" t="s">
        <v>1157</v>
      </c>
      <c r="C59" s="10" t="s">
        <v>203</v>
      </c>
      <c r="D59" s="123" t="s">
        <v>1150</v>
      </c>
      <c r="E59" s="127" t="s">
        <v>288</v>
      </c>
      <c r="F59" s="31"/>
      <c r="G59" s="48"/>
      <c r="H59" s="48"/>
      <c r="I59" s="46"/>
      <c r="J59" s="46"/>
      <c r="K59" s="46"/>
      <c r="L59" s="35"/>
      <c r="M59" s="35"/>
      <c r="N59" s="35"/>
      <c r="O59" s="35"/>
      <c r="P59" s="35"/>
    </row>
    <row r="60" spans="1:16" ht="29.25" customHeight="1" x14ac:dyDescent="0.15">
      <c r="B60" s="78" t="s">
        <v>1157</v>
      </c>
      <c r="C60" s="10" t="s">
        <v>203</v>
      </c>
      <c r="D60" s="123" t="s">
        <v>1150</v>
      </c>
      <c r="E60" s="127" t="s">
        <v>1283</v>
      </c>
      <c r="F60" s="31"/>
      <c r="G60" s="48"/>
      <c r="H60" s="48"/>
      <c r="I60" s="46"/>
      <c r="J60" s="46"/>
      <c r="K60" s="46"/>
      <c r="L60" s="35"/>
      <c r="M60" s="35"/>
      <c r="N60" s="35"/>
      <c r="O60" s="35"/>
      <c r="P60" s="35"/>
    </row>
    <row r="61" spans="1:16" ht="29.25" customHeight="1" x14ac:dyDescent="0.15">
      <c r="B61" s="78" t="s">
        <v>1157</v>
      </c>
      <c r="C61" s="10" t="s">
        <v>203</v>
      </c>
      <c r="D61" s="123" t="s">
        <v>1150</v>
      </c>
      <c r="E61" s="127" t="s">
        <v>289</v>
      </c>
      <c r="F61" s="31"/>
      <c r="G61" s="48"/>
      <c r="H61" s="48"/>
      <c r="I61" s="46"/>
      <c r="J61" s="46"/>
      <c r="K61" s="46"/>
      <c r="L61" s="35"/>
      <c r="M61" s="35"/>
      <c r="N61" s="35"/>
      <c r="O61" s="35"/>
      <c r="P61" s="35"/>
    </row>
    <row r="62" spans="1:16" ht="29.25" customHeight="1" x14ac:dyDescent="0.15">
      <c r="B62" s="78" t="s">
        <v>1157</v>
      </c>
      <c r="C62" s="10" t="s">
        <v>203</v>
      </c>
      <c r="D62" s="123" t="s">
        <v>1150</v>
      </c>
      <c r="E62" s="127" t="s">
        <v>290</v>
      </c>
      <c r="F62" s="31"/>
      <c r="G62" s="48"/>
      <c r="H62" s="48"/>
      <c r="I62" s="46"/>
      <c r="J62" s="46"/>
      <c r="K62" s="46"/>
      <c r="L62" s="35"/>
      <c r="M62" s="35"/>
      <c r="N62" s="35"/>
      <c r="O62" s="35"/>
      <c r="P62" s="35"/>
    </row>
    <row r="63" spans="1:16" ht="29.25" customHeight="1" x14ac:dyDescent="0.15">
      <c r="B63" s="78" t="s">
        <v>1157</v>
      </c>
      <c r="C63" s="10" t="s">
        <v>203</v>
      </c>
      <c r="D63" s="123" t="s">
        <v>1150</v>
      </c>
      <c r="E63" s="127" t="s">
        <v>214</v>
      </c>
      <c r="F63" s="31"/>
      <c r="G63" s="48"/>
      <c r="H63" s="48"/>
      <c r="I63" s="46"/>
      <c r="J63" s="46"/>
      <c r="K63" s="46"/>
      <c r="L63" s="35"/>
      <c r="M63" s="35"/>
      <c r="N63" s="35"/>
      <c r="O63" s="35"/>
      <c r="P63" s="35"/>
    </row>
    <row r="64" spans="1:16" ht="29.25" customHeight="1" x14ac:dyDescent="0.15">
      <c r="B64" s="78" t="s">
        <v>1157</v>
      </c>
      <c r="C64" s="10" t="s">
        <v>203</v>
      </c>
      <c r="D64" s="123" t="s">
        <v>1150</v>
      </c>
      <c r="E64" s="127" t="s">
        <v>291</v>
      </c>
      <c r="F64" s="31"/>
      <c r="G64" s="48"/>
      <c r="H64" s="48"/>
      <c r="I64" s="46"/>
      <c r="J64" s="46"/>
      <c r="K64" s="46"/>
      <c r="L64" s="35"/>
      <c r="M64" s="35"/>
      <c r="N64" s="35"/>
      <c r="O64" s="35"/>
      <c r="P64" s="35"/>
    </row>
    <row r="65" spans="2:16" ht="29.25" customHeight="1" x14ac:dyDescent="0.15">
      <c r="B65" s="78" t="s">
        <v>1157</v>
      </c>
      <c r="C65" s="10" t="s">
        <v>203</v>
      </c>
      <c r="D65" s="123" t="s">
        <v>1150</v>
      </c>
      <c r="E65" s="127" t="s">
        <v>292</v>
      </c>
      <c r="F65" s="31"/>
      <c r="G65" s="48"/>
      <c r="H65" s="48"/>
      <c r="I65" s="46"/>
      <c r="J65" s="46"/>
      <c r="K65" s="46"/>
      <c r="L65" s="35"/>
      <c r="M65" s="35"/>
      <c r="N65" s="35"/>
      <c r="O65" s="35"/>
      <c r="P65" s="35"/>
    </row>
    <row r="66" spans="2:16" ht="29.25" customHeight="1" x14ac:dyDescent="0.15">
      <c r="B66" s="78" t="s">
        <v>1157</v>
      </c>
      <c r="C66" s="10" t="s">
        <v>203</v>
      </c>
      <c r="D66" s="123" t="s">
        <v>1150</v>
      </c>
      <c r="E66" s="127" t="s">
        <v>208</v>
      </c>
      <c r="F66" s="31"/>
      <c r="G66" s="48"/>
      <c r="H66" s="48"/>
      <c r="I66" s="46"/>
      <c r="J66" s="46"/>
      <c r="K66" s="46"/>
      <c r="L66" s="35"/>
      <c r="M66" s="35"/>
      <c r="N66" s="35"/>
      <c r="O66" s="35"/>
      <c r="P66" s="35"/>
    </row>
    <row r="67" spans="2:16" ht="29.25" customHeight="1" x14ac:dyDescent="0.15">
      <c r="B67" s="78" t="s">
        <v>1157</v>
      </c>
      <c r="C67" s="10" t="s">
        <v>203</v>
      </c>
      <c r="D67" s="123" t="s">
        <v>1150</v>
      </c>
      <c r="E67" s="127" t="s">
        <v>293</v>
      </c>
      <c r="F67" s="31"/>
      <c r="G67" s="48"/>
      <c r="H67" s="48"/>
      <c r="I67" s="46"/>
      <c r="J67" s="46"/>
      <c r="K67" s="46"/>
      <c r="L67" s="35"/>
      <c r="M67" s="35"/>
      <c r="N67" s="35"/>
      <c r="O67" s="35"/>
      <c r="P67" s="35"/>
    </row>
    <row r="68" spans="2:16" ht="29.25" customHeight="1" x14ac:dyDescent="0.15">
      <c r="B68" s="78" t="s">
        <v>1157</v>
      </c>
      <c r="C68" s="10" t="s">
        <v>203</v>
      </c>
      <c r="D68" s="123" t="s">
        <v>1150</v>
      </c>
      <c r="E68" s="127" t="s">
        <v>210</v>
      </c>
      <c r="F68" s="31"/>
      <c r="G68" s="48"/>
      <c r="H68" s="48"/>
      <c r="I68" s="46"/>
      <c r="J68" s="46"/>
      <c r="K68" s="46"/>
      <c r="L68" s="35"/>
      <c r="M68" s="35"/>
      <c r="N68" s="35"/>
      <c r="O68" s="35"/>
      <c r="P68" s="35"/>
    </row>
    <row r="69" spans="2:16" ht="29.25" customHeight="1" x14ac:dyDescent="0.15">
      <c r="B69" s="78" t="s">
        <v>1157</v>
      </c>
      <c r="C69" s="10" t="s">
        <v>203</v>
      </c>
      <c r="D69" s="123" t="s">
        <v>1150</v>
      </c>
      <c r="E69" s="127" t="s">
        <v>209</v>
      </c>
      <c r="F69" s="31"/>
      <c r="G69" s="48"/>
      <c r="H69" s="48"/>
      <c r="I69" s="46"/>
      <c r="J69" s="46"/>
      <c r="K69" s="46"/>
      <c r="L69" s="35"/>
      <c r="M69" s="35"/>
      <c r="N69" s="35"/>
      <c r="O69" s="35"/>
      <c r="P69" s="35"/>
    </row>
    <row r="70" spans="2:16" ht="29.25" customHeight="1" x14ac:dyDescent="0.15">
      <c r="B70" s="78" t="s">
        <v>1157</v>
      </c>
      <c r="C70" s="10" t="s">
        <v>203</v>
      </c>
      <c r="D70" s="123" t="s">
        <v>1150</v>
      </c>
      <c r="E70" s="127" t="s">
        <v>225</v>
      </c>
      <c r="F70" s="31"/>
      <c r="G70" s="48"/>
      <c r="H70" s="48"/>
      <c r="I70" s="46"/>
      <c r="J70" s="46"/>
      <c r="K70" s="46"/>
      <c r="L70" s="35"/>
      <c r="M70" s="35"/>
      <c r="N70" s="35"/>
      <c r="O70" s="35"/>
      <c r="P70" s="35"/>
    </row>
    <row r="71" spans="2:16" ht="29.25" customHeight="1" x14ac:dyDescent="0.15">
      <c r="B71" s="78" t="s">
        <v>1157</v>
      </c>
      <c r="C71" s="10" t="s">
        <v>203</v>
      </c>
      <c r="D71" s="123" t="s">
        <v>1150</v>
      </c>
      <c r="E71" s="127" t="s">
        <v>1476</v>
      </c>
      <c r="F71" s="31"/>
      <c r="G71" s="48"/>
      <c r="H71" s="48"/>
      <c r="I71" s="46"/>
      <c r="J71" s="46"/>
      <c r="K71" s="46"/>
      <c r="L71" s="35"/>
      <c r="M71" s="35"/>
      <c r="N71" s="35"/>
      <c r="O71" s="35"/>
      <c r="P71" s="35"/>
    </row>
    <row r="72" spans="2:16" ht="29.25" customHeight="1" x14ac:dyDescent="0.15">
      <c r="B72" s="78" t="s">
        <v>1157</v>
      </c>
      <c r="C72" s="10" t="s">
        <v>203</v>
      </c>
      <c r="D72" s="123" t="s">
        <v>1150</v>
      </c>
      <c r="E72" s="127" t="s">
        <v>287</v>
      </c>
      <c r="F72" s="31"/>
      <c r="G72" s="48"/>
      <c r="H72" s="48"/>
      <c r="I72" s="46"/>
      <c r="J72" s="46"/>
      <c r="K72" s="46"/>
      <c r="L72" s="35"/>
      <c r="M72" s="35"/>
      <c r="N72" s="35"/>
      <c r="O72" s="35"/>
      <c r="P72" s="35"/>
    </row>
    <row r="73" spans="2:16" ht="29.25" customHeight="1" x14ac:dyDescent="0.15">
      <c r="B73" s="78" t="s">
        <v>1157</v>
      </c>
      <c r="C73" s="10" t="s">
        <v>203</v>
      </c>
      <c r="D73" s="82" t="s">
        <v>1154</v>
      </c>
      <c r="E73" s="127" t="s">
        <v>211</v>
      </c>
      <c r="F73" s="31"/>
      <c r="G73" s="48"/>
      <c r="H73" s="48"/>
      <c r="I73" s="46"/>
      <c r="J73" s="46"/>
      <c r="K73" s="46"/>
      <c r="L73" s="35"/>
      <c r="M73" s="35"/>
      <c r="N73" s="35"/>
      <c r="O73" s="35"/>
      <c r="P73" s="35"/>
    </row>
    <row r="74" spans="2:16" ht="29.25" customHeight="1" x14ac:dyDescent="0.15">
      <c r="B74" s="78" t="s">
        <v>1157</v>
      </c>
      <c r="C74" s="10" t="s">
        <v>203</v>
      </c>
      <c r="D74" s="82" t="s">
        <v>1154</v>
      </c>
      <c r="E74" s="127" t="s">
        <v>294</v>
      </c>
      <c r="F74" s="31"/>
      <c r="G74" s="48"/>
      <c r="H74" s="48"/>
      <c r="I74" s="46"/>
      <c r="J74" s="46"/>
      <c r="K74" s="46"/>
      <c r="L74" s="35"/>
      <c r="M74" s="35"/>
      <c r="N74" s="35"/>
      <c r="O74" s="35"/>
      <c r="P74" s="35"/>
    </row>
    <row r="75" spans="2:16" ht="29.25" customHeight="1" x14ac:dyDescent="0.15">
      <c r="B75" s="78" t="s">
        <v>1157</v>
      </c>
      <c r="C75" s="10" t="s">
        <v>203</v>
      </c>
      <c r="D75" s="82" t="s">
        <v>1154</v>
      </c>
      <c r="E75" s="127" t="s">
        <v>295</v>
      </c>
      <c r="F75" s="31"/>
      <c r="G75" s="48"/>
      <c r="H75" s="48"/>
      <c r="I75" s="46"/>
      <c r="J75" s="46"/>
      <c r="K75" s="46"/>
      <c r="L75" s="35"/>
      <c r="M75" s="35"/>
      <c r="N75" s="35"/>
      <c r="O75" s="35"/>
      <c r="P75" s="35"/>
    </row>
    <row r="76" spans="2:16" ht="29.25" customHeight="1" x14ac:dyDescent="0.15">
      <c r="B76" s="78" t="s">
        <v>1157</v>
      </c>
      <c r="C76" s="81" t="s">
        <v>203</v>
      </c>
      <c r="D76" s="82" t="s">
        <v>1152</v>
      </c>
      <c r="E76" s="137" t="s">
        <v>604</v>
      </c>
      <c r="F76" s="31"/>
      <c r="G76" s="48"/>
      <c r="H76" s="48"/>
      <c r="I76" s="46"/>
      <c r="J76" s="46"/>
      <c r="K76" s="46"/>
      <c r="L76" s="35"/>
      <c r="M76" s="35"/>
      <c r="N76" s="35"/>
      <c r="O76" s="35"/>
      <c r="P76" s="35"/>
    </row>
    <row r="77" spans="2:16" ht="29.25" customHeight="1" x14ac:dyDescent="0.15">
      <c r="B77" s="78" t="s">
        <v>1157</v>
      </c>
      <c r="C77" s="81" t="s">
        <v>203</v>
      </c>
      <c r="D77" s="82" t="s">
        <v>1152</v>
      </c>
      <c r="E77" s="137" t="s">
        <v>605</v>
      </c>
      <c r="F77" s="31"/>
      <c r="G77" s="48"/>
      <c r="H77" s="48"/>
      <c r="I77" s="46"/>
      <c r="J77" s="46"/>
      <c r="K77" s="46"/>
      <c r="L77" s="35"/>
      <c r="M77" s="35"/>
      <c r="N77" s="35"/>
      <c r="O77" s="35"/>
      <c r="P77" s="35"/>
    </row>
    <row r="78" spans="2:16" ht="29.25" customHeight="1" x14ac:dyDescent="0.15">
      <c r="B78" s="78" t="s">
        <v>1157</v>
      </c>
      <c r="C78" s="81" t="s">
        <v>203</v>
      </c>
      <c r="D78" s="82" t="s">
        <v>1152</v>
      </c>
      <c r="E78" s="137" t="s">
        <v>606</v>
      </c>
      <c r="F78" s="31"/>
      <c r="G78" s="48"/>
      <c r="H78" s="48"/>
      <c r="I78" s="46"/>
      <c r="J78" s="46"/>
      <c r="K78" s="46"/>
      <c r="L78" s="35"/>
      <c r="M78" s="35"/>
      <c r="N78" s="35"/>
      <c r="O78" s="35"/>
      <c r="P78" s="35"/>
    </row>
    <row r="79" spans="2:16" ht="29.25" customHeight="1" x14ac:dyDescent="0.15">
      <c r="B79" s="78" t="s">
        <v>1157</v>
      </c>
      <c r="C79" s="81" t="s">
        <v>203</v>
      </c>
      <c r="D79" s="82" t="s">
        <v>1152</v>
      </c>
      <c r="E79" s="137" t="s">
        <v>607</v>
      </c>
      <c r="F79" s="31"/>
      <c r="G79" s="48"/>
      <c r="H79" s="48"/>
      <c r="I79" s="46"/>
      <c r="J79" s="46"/>
      <c r="K79" s="46"/>
      <c r="L79" s="35"/>
      <c r="M79" s="35"/>
      <c r="N79" s="35"/>
      <c r="O79" s="35"/>
      <c r="P79" s="35"/>
    </row>
    <row r="80" spans="2:16" ht="29.25" customHeight="1" x14ac:dyDescent="0.15">
      <c r="B80" s="78" t="s">
        <v>1157</v>
      </c>
      <c r="C80" s="81" t="s">
        <v>203</v>
      </c>
      <c r="D80" s="82" t="s">
        <v>1152</v>
      </c>
      <c r="E80" s="137" t="s">
        <v>608</v>
      </c>
      <c r="F80" s="31"/>
      <c r="G80" s="48"/>
      <c r="H80" s="48"/>
      <c r="I80" s="46"/>
      <c r="J80" s="46"/>
      <c r="K80" s="46"/>
      <c r="L80" s="35"/>
      <c r="M80" s="35"/>
      <c r="N80" s="35"/>
      <c r="O80" s="35"/>
      <c r="P80" s="35"/>
    </row>
    <row r="81" spans="2:16" ht="29.25" customHeight="1" x14ac:dyDescent="0.15">
      <c r="B81" s="78" t="s">
        <v>1157</v>
      </c>
      <c r="C81" s="81" t="s">
        <v>203</v>
      </c>
      <c r="D81" s="82" t="s">
        <v>1152</v>
      </c>
      <c r="E81" s="137" t="s">
        <v>609</v>
      </c>
      <c r="F81" s="31"/>
      <c r="G81" s="48"/>
      <c r="H81" s="48"/>
      <c r="I81" s="46"/>
      <c r="J81" s="46"/>
      <c r="K81" s="46"/>
      <c r="L81" s="35"/>
      <c r="M81" s="35"/>
      <c r="N81" s="35"/>
      <c r="O81" s="35"/>
      <c r="P81" s="35"/>
    </row>
    <row r="82" spans="2:16" ht="29.25" customHeight="1" x14ac:dyDescent="0.15">
      <c r="B82" s="78" t="s">
        <v>1157</v>
      </c>
      <c r="C82" s="81" t="s">
        <v>203</v>
      </c>
      <c r="D82" s="82" t="s">
        <v>1152</v>
      </c>
      <c r="E82" s="137" t="s">
        <v>610</v>
      </c>
      <c r="F82" s="31"/>
      <c r="G82" s="48"/>
      <c r="H82" s="48"/>
      <c r="I82" s="46"/>
      <c r="J82" s="46"/>
      <c r="K82" s="46"/>
      <c r="L82" s="35"/>
      <c r="M82" s="35"/>
      <c r="N82" s="35"/>
      <c r="O82" s="35"/>
      <c r="P82" s="35"/>
    </row>
    <row r="83" spans="2:16" ht="29.25" customHeight="1" x14ac:dyDescent="0.15">
      <c r="B83" s="78" t="s">
        <v>1157</v>
      </c>
      <c r="C83" s="81" t="s">
        <v>203</v>
      </c>
      <c r="D83" s="82" t="s">
        <v>1152</v>
      </c>
      <c r="E83" s="137" t="s">
        <v>1473</v>
      </c>
      <c r="F83" s="31"/>
      <c r="G83" s="48"/>
      <c r="H83" s="48"/>
      <c r="I83" s="46"/>
      <c r="J83" s="46"/>
      <c r="K83" s="46"/>
      <c r="L83" s="35"/>
      <c r="M83" s="35"/>
      <c r="N83" s="35"/>
      <c r="O83" s="35"/>
      <c r="P83" s="35"/>
    </row>
    <row r="84" spans="2:16" ht="29.25" customHeight="1" x14ac:dyDescent="0.15">
      <c r="B84" s="78" t="s">
        <v>1157</v>
      </c>
      <c r="C84" s="81" t="s">
        <v>203</v>
      </c>
      <c r="D84" s="82" t="s">
        <v>1152</v>
      </c>
      <c r="E84" s="137" t="s">
        <v>611</v>
      </c>
      <c r="F84" s="31"/>
      <c r="G84" s="48"/>
      <c r="H84" s="48"/>
      <c r="I84" s="46"/>
      <c r="J84" s="46"/>
      <c r="K84" s="46"/>
      <c r="L84" s="35"/>
      <c r="M84" s="35"/>
      <c r="N84" s="35"/>
      <c r="O84" s="35"/>
      <c r="P84" s="35"/>
    </row>
    <row r="85" spans="2:16" ht="29.25" customHeight="1" x14ac:dyDescent="0.15">
      <c r="B85" s="78" t="s">
        <v>1157</v>
      </c>
      <c r="C85" s="81" t="s">
        <v>203</v>
      </c>
      <c r="D85" s="82" t="s">
        <v>1152</v>
      </c>
      <c r="E85" s="137" t="s">
        <v>612</v>
      </c>
      <c r="F85" s="31"/>
      <c r="G85" s="48"/>
      <c r="H85" s="48"/>
      <c r="I85" s="46"/>
      <c r="J85" s="46"/>
      <c r="K85" s="46"/>
      <c r="L85" s="35"/>
      <c r="M85" s="35"/>
      <c r="N85" s="35"/>
      <c r="O85" s="35"/>
      <c r="P85" s="35"/>
    </row>
    <row r="86" spans="2:16" ht="29.25" customHeight="1" x14ac:dyDescent="0.15">
      <c r="B86" s="78" t="s">
        <v>1157</v>
      </c>
      <c r="C86" s="81" t="s">
        <v>203</v>
      </c>
      <c r="D86" s="123" t="s">
        <v>1153</v>
      </c>
      <c r="E86" s="98" t="s">
        <v>844</v>
      </c>
      <c r="F86" s="31"/>
      <c r="G86" s="48"/>
      <c r="H86" s="48"/>
      <c r="I86" s="46"/>
      <c r="J86" s="46"/>
      <c r="K86" s="46"/>
      <c r="L86" s="35"/>
      <c r="M86" s="35"/>
      <c r="N86" s="35"/>
      <c r="O86" s="35"/>
      <c r="P86" s="35"/>
    </row>
    <row r="87" spans="2:16" ht="29.25" customHeight="1" x14ac:dyDescent="0.15">
      <c r="B87" s="78" t="s">
        <v>1157</v>
      </c>
      <c r="C87" s="81" t="s">
        <v>203</v>
      </c>
      <c r="D87" s="123" t="s">
        <v>1153</v>
      </c>
      <c r="E87" s="98" t="s">
        <v>845</v>
      </c>
      <c r="F87" s="31"/>
      <c r="G87" s="48"/>
      <c r="H87" s="48"/>
      <c r="I87" s="46"/>
      <c r="J87" s="46"/>
      <c r="K87" s="46"/>
      <c r="L87" s="35"/>
      <c r="M87" s="35"/>
      <c r="N87" s="35"/>
      <c r="O87" s="35"/>
      <c r="P87" s="35"/>
    </row>
    <row r="88" spans="2:16" ht="29.25" customHeight="1" x14ac:dyDescent="0.15">
      <c r="B88" s="78" t="s">
        <v>1157</v>
      </c>
      <c r="C88" s="81" t="s">
        <v>203</v>
      </c>
      <c r="D88" s="123" t="s">
        <v>1153</v>
      </c>
      <c r="E88" s="145" t="s">
        <v>1013</v>
      </c>
      <c r="F88" s="31"/>
      <c r="G88" s="48"/>
      <c r="H88" s="48"/>
      <c r="I88" s="46"/>
      <c r="J88" s="46"/>
      <c r="K88" s="46"/>
      <c r="L88" s="35"/>
      <c r="M88" s="35"/>
      <c r="N88" s="35"/>
      <c r="O88" s="35"/>
      <c r="P88" s="35"/>
    </row>
    <row r="89" spans="2:16" ht="29.25" customHeight="1" x14ac:dyDescent="0.15">
      <c r="B89" s="78" t="s">
        <v>1157</v>
      </c>
      <c r="C89" s="81" t="s">
        <v>203</v>
      </c>
      <c r="D89" s="123" t="s">
        <v>1153</v>
      </c>
      <c r="E89" s="133" t="s">
        <v>1014</v>
      </c>
      <c r="F89" s="31"/>
      <c r="G89" s="48"/>
      <c r="H89" s="48"/>
      <c r="I89" s="46"/>
      <c r="J89" s="46"/>
      <c r="K89" s="46"/>
      <c r="L89" s="35"/>
      <c r="M89" s="35"/>
      <c r="N89" s="35"/>
      <c r="O89" s="35"/>
      <c r="P89" s="35"/>
    </row>
    <row r="90" spans="2:16" ht="29.25" customHeight="1" x14ac:dyDescent="0.15">
      <c r="B90" s="78" t="s">
        <v>1157</v>
      </c>
      <c r="C90" s="81" t="s">
        <v>203</v>
      </c>
      <c r="D90" s="125" t="s">
        <v>1181</v>
      </c>
      <c r="E90" s="182" t="s">
        <v>1185</v>
      </c>
      <c r="F90" s="31"/>
      <c r="G90" s="48"/>
      <c r="H90" s="48"/>
      <c r="I90" s="46"/>
      <c r="J90" s="46"/>
      <c r="K90" s="46"/>
      <c r="L90" s="35"/>
      <c r="M90" s="35"/>
      <c r="N90" s="35"/>
      <c r="O90" s="35"/>
      <c r="P90" s="35"/>
    </row>
    <row r="91" spans="2:16" ht="29.25" customHeight="1" x14ac:dyDescent="0.15">
      <c r="B91" s="78" t="s">
        <v>1157</v>
      </c>
      <c r="C91" s="81" t="s">
        <v>203</v>
      </c>
      <c r="D91" s="125" t="s">
        <v>1181</v>
      </c>
      <c r="E91" s="182" t="s">
        <v>1186</v>
      </c>
      <c r="F91" s="31"/>
      <c r="G91" s="48"/>
      <c r="H91" s="48"/>
      <c r="I91" s="46"/>
      <c r="J91" s="46"/>
      <c r="K91" s="46"/>
      <c r="L91" s="35"/>
      <c r="M91" s="35"/>
      <c r="N91" s="35"/>
      <c r="O91" s="35"/>
      <c r="P91" s="35"/>
    </row>
    <row r="92" spans="2:16" ht="29.25" customHeight="1" x14ac:dyDescent="0.15">
      <c r="B92" s="78" t="s">
        <v>1157</v>
      </c>
      <c r="C92" s="81" t="s">
        <v>203</v>
      </c>
      <c r="D92" s="125" t="s">
        <v>1181</v>
      </c>
      <c r="E92" s="182" t="s">
        <v>1187</v>
      </c>
      <c r="F92" s="31"/>
      <c r="G92" s="48"/>
      <c r="H92" s="48"/>
      <c r="I92" s="46"/>
      <c r="J92" s="46"/>
      <c r="K92" s="46"/>
      <c r="L92" s="35"/>
      <c r="M92" s="35"/>
      <c r="N92" s="35"/>
      <c r="O92" s="35"/>
      <c r="P92" s="35"/>
    </row>
    <row r="93" spans="2:16" ht="29.25" customHeight="1" x14ac:dyDescent="0.15">
      <c r="B93" s="78" t="s">
        <v>1157</v>
      </c>
      <c r="C93" s="81" t="s">
        <v>203</v>
      </c>
      <c r="D93" s="125" t="s">
        <v>1181</v>
      </c>
      <c r="E93" s="182" t="s">
        <v>1188</v>
      </c>
      <c r="F93" s="31"/>
      <c r="G93" s="48"/>
      <c r="H93" s="48"/>
      <c r="I93" s="46"/>
      <c r="J93" s="46"/>
      <c r="K93" s="46"/>
      <c r="L93" s="35"/>
      <c r="M93" s="35"/>
      <c r="N93" s="35"/>
      <c r="O93" s="35"/>
      <c r="P93" s="35"/>
    </row>
    <row r="94" spans="2:16" ht="29.25" customHeight="1" x14ac:dyDescent="0.15">
      <c r="B94" s="78" t="s">
        <v>1157</v>
      </c>
      <c r="C94" s="81" t="s">
        <v>203</v>
      </c>
      <c r="D94" s="125" t="s">
        <v>1181</v>
      </c>
      <c r="E94" s="182" t="s">
        <v>1189</v>
      </c>
      <c r="F94" s="31"/>
      <c r="G94" s="48"/>
      <c r="H94" s="48"/>
      <c r="I94" s="46"/>
      <c r="J94" s="46"/>
      <c r="K94" s="46"/>
      <c r="L94" s="35"/>
      <c r="M94" s="35"/>
      <c r="N94" s="35"/>
      <c r="O94" s="35"/>
      <c r="P94" s="35"/>
    </row>
    <row r="95" spans="2:16" ht="29.25" customHeight="1" x14ac:dyDescent="0.15">
      <c r="B95" s="78" t="s">
        <v>1157</v>
      </c>
      <c r="C95" s="81" t="s">
        <v>203</v>
      </c>
      <c r="D95" s="125" t="s">
        <v>1236</v>
      </c>
      <c r="E95" s="133" t="s">
        <v>1325</v>
      </c>
      <c r="F95" s="31"/>
      <c r="G95" s="48"/>
      <c r="H95" s="48"/>
      <c r="I95" s="46"/>
      <c r="J95" s="46"/>
      <c r="K95" s="46"/>
      <c r="L95" s="35"/>
      <c r="M95" s="35"/>
      <c r="N95" s="35"/>
      <c r="O95" s="35"/>
      <c r="P95" s="35"/>
    </row>
    <row r="96" spans="2:16" ht="29.25" customHeight="1" x14ac:dyDescent="0.15">
      <c r="B96" s="78" t="s">
        <v>1157</v>
      </c>
      <c r="C96" s="81" t="s">
        <v>203</v>
      </c>
      <c r="D96" s="123" t="s">
        <v>1322</v>
      </c>
      <c r="E96" s="193" t="s">
        <v>1326</v>
      </c>
      <c r="F96" s="31"/>
      <c r="G96" s="48"/>
      <c r="H96" s="48"/>
      <c r="I96" s="46"/>
      <c r="J96" s="46"/>
      <c r="K96" s="46"/>
      <c r="L96" s="35"/>
      <c r="M96" s="35"/>
      <c r="N96" s="35"/>
      <c r="O96" s="35"/>
      <c r="P96" s="35"/>
    </row>
    <row r="97" spans="1:16" ht="29.25" customHeight="1" x14ac:dyDescent="0.15">
      <c r="B97" s="78" t="s">
        <v>1157</v>
      </c>
      <c r="C97" s="81" t="s">
        <v>203</v>
      </c>
      <c r="D97" s="123" t="s">
        <v>1322</v>
      </c>
      <c r="E97" s="198" t="s">
        <v>1353</v>
      </c>
      <c r="F97" s="31"/>
      <c r="G97" s="48"/>
      <c r="H97" s="48"/>
      <c r="I97" s="46"/>
      <c r="J97" s="46"/>
      <c r="K97" s="46"/>
      <c r="L97" s="35"/>
      <c r="M97" s="35"/>
      <c r="N97" s="35"/>
      <c r="O97" s="35"/>
      <c r="P97" s="35"/>
    </row>
    <row r="98" spans="1:16" ht="29.25" customHeight="1" x14ac:dyDescent="0.15">
      <c r="B98" s="78" t="s">
        <v>1157</v>
      </c>
      <c r="C98" s="81" t="s">
        <v>203</v>
      </c>
      <c r="D98" s="123" t="s">
        <v>1357</v>
      </c>
      <c r="E98" s="193" t="s">
        <v>1354</v>
      </c>
      <c r="F98" s="31"/>
      <c r="G98" s="48"/>
      <c r="H98" s="48"/>
      <c r="I98" s="46"/>
      <c r="J98" s="46"/>
      <c r="K98" s="46"/>
      <c r="L98" s="35"/>
      <c r="M98" s="35"/>
      <c r="N98" s="35"/>
      <c r="O98" s="35"/>
      <c r="P98" s="35"/>
    </row>
    <row r="99" spans="1:16" ht="29.25" customHeight="1" x14ac:dyDescent="0.15">
      <c r="B99" s="78" t="s">
        <v>1157</v>
      </c>
      <c r="C99" s="81" t="s">
        <v>203</v>
      </c>
      <c r="D99" s="123" t="s">
        <v>1357</v>
      </c>
      <c r="E99" s="193" t="s">
        <v>1355</v>
      </c>
      <c r="F99" s="31"/>
      <c r="G99" s="48"/>
      <c r="H99" s="48"/>
      <c r="I99" s="46"/>
      <c r="J99" s="46"/>
      <c r="K99" s="46"/>
      <c r="L99" s="35"/>
      <c r="M99" s="35"/>
      <c r="N99" s="35"/>
      <c r="O99" s="35"/>
      <c r="P99" s="35"/>
    </row>
    <row r="100" spans="1:16" ht="29.25" customHeight="1" x14ac:dyDescent="0.15">
      <c r="B100" s="78" t="s">
        <v>1157</v>
      </c>
      <c r="C100" s="81" t="s">
        <v>203</v>
      </c>
      <c r="D100" s="123" t="s">
        <v>1357</v>
      </c>
      <c r="E100" s="193" t="s">
        <v>1356</v>
      </c>
      <c r="F100" s="31"/>
      <c r="G100" s="48"/>
      <c r="H100" s="48"/>
      <c r="I100" s="46"/>
      <c r="J100" s="46"/>
      <c r="K100" s="46"/>
      <c r="L100" s="35"/>
      <c r="M100" s="35"/>
      <c r="N100" s="35"/>
      <c r="O100" s="35"/>
      <c r="P100" s="35"/>
    </row>
    <row r="101" spans="1:16" ht="29.25" customHeight="1" x14ac:dyDescent="0.15">
      <c r="B101" s="78" t="s">
        <v>1157</v>
      </c>
      <c r="C101" s="81" t="s">
        <v>203</v>
      </c>
      <c r="D101" s="123" t="s">
        <v>1382</v>
      </c>
      <c r="E101" s="193" t="s">
        <v>1383</v>
      </c>
      <c r="F101" s="31"/>
      <c r="G101" s="48"/>
      <c r="H101" s="48"/>
      <c r="I101" s="46"/>
      <c r="J101" s="46"/>
      <c r="K101" s="46"/>
      <c r="L101" s="35"/>
      <c r="M101" s="35"/>
      <c r="N101" s="35"/>
      <c r="O101" s="35"/>
      <c r="P101" s="35"/>
    </row>
    <row r="102" spans="1:16" ht="29.25" customHeight="1" x14ac:dyDescent="0.15">
      <c r="B102" s="78" t="s">
        <v>1157</v>
      </c>
      <c r="C102" s="81" t="s">
        <v>203</v>
      </c>
      <c r="D102" s="123" t="s">
        <v>1382</v>
      </c>
      <c r="E102" s="202" t="s">
        <v>1411</v>
      </c>
      <c r="F102" s="31"/>
      <c r="G102" s="48"/>
      <c r="H102" s="48"/>
      <c r="I102" s="46"/>
      <c r="J102" s="46"/>
      <c r="K102" s="46"/>
      <c r="L102" s="35"/>
      <c r="M102" s="35"/>
      <c r="N102" s="35"/>
      <c r="O102" s="35"/>
      <c r="P102" s="35"/>
    </row>
    <row r="103" spans="1:16" ht="29.25" customHeight="1" x14ac:dyDescent="0.15">
      <c r="B103" s="78" t="s">
        <v>1157</v>
      </c>
      <c r="C103" s="81" t="s">
        <v>203</v>
      </c>
      <c r="D103" s="123" t="s">
        <v>1412</v>
      </c>
      <c r="E103" s="202" t="s">
        <v>1413</v>
      </c>
      <c r="F103" s="31"/>
      <c r="G103" s="48"/>
      <c r="H103" s="48"/>
      <c r="I103" s="46"/>
      <c r="J103" s="46"/>
      <c r="K103" s="46"/>
      <c r="L103" s="35"/>
      <c r="M103" s="35"/>
      <c r="N103" s="35"/>
      <c r="O103" s="35"/>
      <c r="P103" s="35"/>
    </row>
    <row r="104" spans="1:16" ht="29.25" customHeight="1" x14ac:dyDescent="0.15">
      <c r="B104" s="78" t="s">
        <v>1157</v>
      </c>
      <c r="C104" s="81" t="s">
        <v>203</v>
      </c>
      <c r="D104" s="123" t="s">
        <v>1412</v>
      </c>
      <c r="E104" s="202" t="s">
        <v>1414</v>
      </c>
      <c r="F104" s="31"/>
      <c r="G104" s="48"/>
      <c r="H104" s="48"/>
      <c r="I104" s="46"/>
      <c r="J104" s="46"/>
      <c r="K104" s="46"/>
      <c r="L104" s="35"/>
      <c r="M104" s="35"/>
      <c r="N104" s="35"/>
      <c r="O104" s="35"/>
      <c r="P104" s="35"/>
    </row>
    <row r="105" spans="1:16" ht="29.25" customHeight="1" x14ac:dyDescent="0.15">
      <c r="B105" s="86" t="s">
        <v>1157</v>
      </c>
      <c r="C105" s="4" t="s">
        <v>203</v>
      </c>
      <c r="D105" s="124" t="s">
        <v>1412</v>
      </c>
      <c r="E105" s="198" t="s">
        <v>1415</v>
      </c>
      <c r="F105" s="31"/>
      <c r="G105" s="48"/>
      <c r="H105" s="48"/>
      <c r="I105" s="46"/>
      <c r="J105" s="46"/>
      <c r="K105" s="46"/>
      <c r="L105" s="35"/>
      <c r="M105" s="35"/>
      <c r="N105" s="35"/>
      <c r="O105" s="35"/>
      <c r="P105" s="35"/>
    </row>
    <row r="106" spans="1:16" ht="29.25" customHeight="1" x14ac:dyDescent="0.15">
      <c r="B106" s="86" t="s">
        <v>1157</v>
      </c>
      <c r="C106" s="4" t="s">
        <v>203</v>
      </c>
      <c r="D106" s="124" t="s">
        <v>1445</v>
      </c>
      <c r="E106" s="198" t="s">
        <v>1446</v>
      </c>
      <c r="F106" s="31"/>
      <c r="G106" s="48"/>
      <c r="H106" s="48"/>
      <c r="I106" s="46"/>
      <c r="J106" s="46"/>
      <c r="K106" s="46"/>
      <c r="L106" s="35"/>
      <c r="M106" s="35"/>
      <c r="N106" s="35"/>
      <c r="O106" s="35"/>
      <c r="P106" s="35"/>
    </row>
    <row r="107" spans="1:16" ht="29.25" customHeight="1" thickBot="1" x14ac:dyDescent="0.2">
      <c r="B107" s="86" t="s">
        <v>1157</v>
      </c>
      <c r="C107" s="4" t="s">
        <v>203</v>
      </c>
      <c r="D107" s="124" t="s">
        <v>1445</v>
      </c>
      <c r="E107" s="194" t="s">
        <v>1447</v>
      </c>
      <c r="F107" s="31"/>
      <c r="G107" s="48"/>
      <c r="H107" s="48"/>
      <c r="I107" s="46"/>
      <c r="J107" s="46"/>
      <c r="K107" s="46"/>
      <c r="L107" s="35"/>
      <c r="M107" s="35"/>
      <c r="N107" s="35"/>
      <c r="O107" s="35"/>
      <c r="P107" s="35"/>
    </row>
    <row r="108" spans="1:16" ht="29.25" customHeight="1" thickTop="1" thickBot="1" x14ac:dyDescent="0.2">
      <c r="A108" s="8" t="s">
        <v>158</v>
      </c>
      <c r="B108" s="19"/>
      <c r="C108" s="90" t="s">
        <v>226</v>
      </c>
      <c r="D108" s="80"/>
      <c r="E108" s="130">
        <f>COUNTA(E53:E107)</f>
        <v>55</v>
      </c>
      <c r="F108" s="49"/>
      <c r="G108" s="50"/>
      <c r="H108" s="50"/>
      <c r="I108" s="49"/>
      <c r="J108" s="49"/>
      <c r="K108" s="49"/>
      <c r="L108" s="35"/>
      <c r="M108" s="35"/>
      <c r="N108" s="35"/>
      <c r="O108" s="35"/>
      <c r="P108" s="35"/>
    </row>
    <row r="109" spans="1:16" ht="29.1" customHeight="1" thickTop="1" x14ac:dyDescent="0.15">
      <c r="B109" s="78" t="s">
        <v>1157</v>
      </c>
      <c r="C109" s="13" t="s">
        <v>171</v>
      </c>
      <c r="D109" s="123" t="s">
        <v>1150</v>
      </c>
      <c r="E109" s="126" t="s">
        <v>437</v>
      </c>
      <c r="F109" s="31"/>
      <c r="G109" s="48"/>
      <c r="H109" s="48"/>
      <c r="I109" s="46"/>
      <c r="J109" s="46"/>
      <c r="K109" s="46"/>
      <c r="L109" s="35"/>
      <c r="M109" s="35"/>
      <c r="N109" s="35"/>
      <c r="O109" s="35"/>
      <c r="P109" s="35"/>
    </row>
    <row r="110" spans="1:16" ht="29.1" customHeight="1" x14ac:dyDescent="0.15">
      <c r="B110" s="78" t="s">
        <v>1157</v>
      </c>
      <c r="C110" s="10" t="s">
        <v>171</v>
      </c>
      <c r="D110" s="123" t="s">
        <v>1150</v>
      </c>
      <c r="E110" s="127" t="s">
        <v>438</v>
      </c>
      <c r="F110" s="31"/>
      <c r="G110" s="48"/>
      <c r="H110" s="48"/>
      <c r="I110" s="46"/>
      <c r="J110" s="46"/>
      <c r="K110" s="46"/>
      <c r="L110" s="35"/>
      <c r="M110" s="35"/>
      <c r="N110" s="35"/>
      <c r="O110" s="35"/>
      <c r="P110" s="35"/>
    </row>
    <row r="111" spans="1:16" ht="29.25" customHeight="1" x14ac:dyDescent="0.15">
      <c r="B111" s="78" t="s">
        <v>1157</v>
      </c>
      <c r="C111" s="10" t="s">
        <v>171</v>
      </c>
      <c r="D111" s="123" t="s">
        <v>1150</v>
      </c>
      <c r="E111" s="127" t="s">
        <v>296</v>
      </c>
      <c r="F111" s="31"/>
      <c r="G111" s="48"/>
      <c r="H111" s="48"/>
      <c r="I111" s="46"/>
      <c r="J111" s="46"/>
      <c r="K111" s="46"/>
      <c r="L111" s="35"/>
      <c r="M111" s="35"/>
      <c r="N111" s="35"/>
      <c r="O111" s="35"/>
      <c r="P111" s="35"/>
    </row>
    <row r="112" spans="1:16" ht="29.25" customHeight="1" x14ac:dyDescent="0.15">
      <c r="B112" s="78" t="s">
        <v>1157</v>
      </c>
      <c r="C112" s="10" t="s">
        <v>171</v>
      </c>
      <c r="D112" s="123" t="s">
        <v>1150</v>
      </c>
      <c r="E112" s="127" t="s">
        <v>235</v>
      </c>
      <c r="F112" s="31"/>
      <c r="G112" s="48"/>
      <c r="H112" s="48"/>
      <c r="I112" s="46"/>
      <c r="J112" s="46"/>
      <c r="K112" s="46"/>
      <c r="L112" s="35"/>
      <c r="M112" s="35"/>
      <c r="N112" s="35"/>
      <c r="O112" s="35"/>
      <c r="P112" s="35"/>
    </row>
    <row r="113" spans="2:16" ht="29.25" customHeight="1" x14ac:dyDescent="0.15">
      <c r="B113" s="78" t="s">
        <v>1157</v>
      </c>
      <c r="C113" s="12" t="s">
        <v>171</v>
      </c>
      <c r="D113" s="123" t="s">
        <v>1155</v>
      </c>
      <c r="E113" s="131" t="s">
        <v>439</v>
      </c>
      <c r="F113" s="31"/>
      <c r="G113" s="48"/>
      <c r="H113" s="48"/>
      <c r="I113" s="46"/>
      <c r="J113" s="46"/>
      <c r="K113" s="46"/>
      <c r="L113" s="35"/>
      <c r="M113" s="35"/>
      <c r="N113" s="35"/>
      <c r="O113" s="35"/>
      <c r="P113" s="35"/>
    </row>
    <row r="114" spans="2:16" ht="29.25" customHeight="1" x14ac:dyDescent="0.15">
      <c r="B114" s="78" t="s">
        <v>1157</v>
      </c>
      <c r="C114" s="12" t="s">
        <v>171</v>
      </c>
      <c r="D114" s="123" t="s">
        <v>1150</v>
      </c>
      <c r="E114" s="131" t="s">
        <v>548</v>
      </c>
      <c r="F114" s="31"/>
      <c r="G114" s="48"/>
      <c r="H114" s="48"/>
      <c r="I114" s="46"/>
      <c r="J114" s="46"/>
      <c r="K114" s="46"/>
      <c r="L114" s="35"/>
      <c r="M114" s="35"/>
      <c r="N114" s="35"/>
      <c r="O114" s="35"/>
      <c r="P114" s="35"/>
    </row>
    <row r="115" spans="2:16" ht="32.25" customHeight="1" x14ac:dyDescent="0.15">
      <c r="B115" s="78" t="s">
        <v>1157</v>
      </c>
      <c r="C115" s="10" t="s">
        <v>171</v>
      </c>
      <c r="D115" s="123" t="s">
        <v>1156</v>
      </c>
      <c r="E115" s="127" t="s">
        <v>549</v>
      </c>
      <c r="F115" s="31"/>
      <c r="G115" s="48"/>
      <c r="H115" s="48"/>
      <c r="I115" s="46"/>
      <c r="J115" s="46"/>
      <c r="K115" s="46"/>
      <c r="L115" s="35"/>
      <c r="M115" s="35"/>
      <c r="N115" s="35"/>
      <c r="O115" s="35"/>
      <c r="P115" s="35"/>
    </row>
    <row r="116" spans="2:16" ht="29.25" customHeight="1" x14ac:dyDescent="0.15">
      <c r="B116" s="78" t="s">
        <v>1157</v>
      </c>
      <c r="C116" s="4" t="s">
        <v>171</v>
      </c>
      <c r="D116" s="93" t="s">
        <v>1152</v>
      </c>
      <c r="E116" s="126" t="s">
        <v>613</v>
      </c>
      <c r="F116" s="31"/>
      <c r="G116" s="48"/>
      <c r="H116" s="48"/>
      <c r="I116" s="46"/>
      <c r="J116" s="46"/>
      <c r="K116" s="46"/>
      <c r="L116" s="35"/>
      <c r="M116" s="35"/>
      <c r="N116" s="35"/>
      <c r="O116" s="35"/>
      <c r="P116" s="35"/>
    </row>
    <row r="117" spans="2:16" ht="29.25" customHeight="1" x14ac:dyDescent="0.15">
      <c r="B117" s="78" t="s">
        <v>1157</v>
      </c>
      <c r="C117" s="81" t="s">
        <v>171</v>
      </c>
      <c r="D117" s="93" t="s">
        <v>1152</v>
      </c>
      <c r="E117" s="127" t="s">
        <v>614</v>
      </c>
      <c r="F117" s="31"/>
      <c r="G117" s="48"/>
      <c r="H117" s="48"/>
      <c r="I117" s="46"/>
      <c r="J117" s="46"/>
      <c r="K117" s="46"/>
      <c r="L117" s="35"/>
      <c r="M117" s="35"/>
      <c r="N117" s="35"/>
      <c r="O117" s="35"/>
      <c r="P117" s="35"/>
    </row>
    <row r="118" spans="2:16" ht="29.25" customHeight="1" x14ac:dyDescent="0.15">
      <c r="B118" s="78" t="s">
        <v>1157</v>
      </c>
      <c r="C118" s="81" t="s">
        <v>171</v>
      </c>
      <c r="D118" s="125" t="s">
        <v>1153</v>
      </c>
      <c r="E118" s="98" t="s">
        <v>846</v>
      </c>
      <c r="F118" s="31"/>
      <c r="G118" s="48"/>
      <c r="H118" s="48"/>
      <c r="I118" s="46"/>
      <c r="J118" s="46"/>
      <c r="K118" s="46"/>
      <c r="L118" s="35"/>
      <c r="M118" s="35"/>
      <c r="N118" s="35"/>
      <c r="O118" s="35"/>
      <c r="P118" s="35"/>
    </row>
    <row r="119" spans="2:16" ht="29.25" customHeight="1" x14ac:dyDescent="0.15">
      <c r="B119" s="78" t="s">
        <v>1157</v>
      </c>
      <c r="C119" s="81" t="s">
        <v>171</v>
      </c>
      <c r="D119" s="125" t="s">
        <v>1153</v>
      </c>
      <c r="E119" s="98" t="s">
        <v>847</v>
      </c>
      <c r="F119" s="31"/>
      <c r="G119" s="48"/>
      <c r="H119" s="48"/>
      <c r="I119" s="46"/>
      <c r="J119" s="46"/>
      <c r="K119" s="46"/>
      <c r="L119" s="35"/>
      <c r="M119" s="35"/>
      <c r="N119" s="35"/>
      <c r="O119" s="35"/>
      <c r="P119" s="35"/>
    </row>
    <row r="120" spans="2:16" ht="29.25" customHeight="1" x14ac:dyDescent="0.15">
      <c r="B120" s="78" t="s">
        <v>1157</v>
      </c>
      <c r="C120" s="81" t="s">
        <v>171</v>
      </c>
      <c r="D120" s="125" t="s">
        <v>1153</v>
      </c>
      <c r="E120" s="133" t="s">
        <v>1410</v>
      </c>
      <c r="F120" s="31"/>
      <c r="G120" s="48"/>
      <c r="H120" s="48"/>
      <c r="I120" s="46"/>
      <c r="J120" s="46"/>
      <c r="K120" s="46"/>
      <c r="L120" s="35"/>
      <c r="M120" s="35"/>
      <c r="N120" s="35"/>
      <c r="O120" s="35"/>
      <c r="P120" s="35"/>
    </row>
    <row r="121" spans="2:16" ht="29.25" customHeight="1" x14ac:dyDescent="0.15">
      <c r="B121" s="78" t="s">
        <v>1157</v>
      </c>
      <c r="C121" s="81" t="s">
        <v>171</v>
      </c>
      <c r="D121" s="125" t="s">
        <v>1153</v>
      </c>
      <c r="E121" s="133" t="s">
        <v>848</v>
      </c>
      <c r="F121" s="31"/>
      <c r="G121" s="48"/>
      <c r="H121" s="48"/>
      <c r="I121" s="46"/>
      <c r="J121" s="46"/>
      <c r="K121" s="46"/>
      <c r="L121" s="35"/>
      <c r="M121" s="35"/>
      <c r="N121" s="35"/>
      <c r="O121" s="35"/>
      <c r="P121" s="35"/>
    </row>
    <row r="122" spans="2:16" ht="29.25" customHeight="1" x14ac:dyDescent="0.15">
      <c r="B122" s="78" t="s">
        <v>1157</v>
      </c>
      <c r="C122" s="81" t="s">
        <v>171</v>
      </c>
      <c r="D122" s="125" t="s">
        <v>1153</v>
      </c>
      <c r="E122" s="98" t="s">
        <v>1077</v>
      </c>
      <c r="F122" s="31"/>
      <c r="G122" s="48"/>
      <c r="H122" s="48"/>
      <c r="I122" s="46"/>
      <c r="J122" s="46"/>
      <c r="K122" s="46"/>
      <c r="L122" s="35"/>
      <c r="M122" s="35"/>
      <c r="N122" s="35"/>
      <c r="O122" s="35"/>
      <c r="P122" s="35"/>
    </row>
    <row r="123" spans="2:16" ht="29.25" customHeight="1" x14ac:dyDescent="0.15">
      <c r="B123" s="78" t="s">
        <v>1157</v>
      </c>
      <c r="C123" s="81" t="s">
        <v>171</v>
      </c>
      <c r="D123" s="125" t="s">
        <v>1153</v>
      </c>
      <c r="E123" s="98" t="s">
        <v>1114</v>
      </c>
      <c r="F123" s="31"/>
      <c r="G123" s="48"/>
      <c r="H123" s="48"/>
      <c r="I123" s="46"/>
      <c r="J123" s="46"/>
      <c r="K123" s="46"/>
      <c r="L123" s="35"/>
      <c r="M123" s="35"/>
      <c r="N123" s="35"/>
      <c r="O123" s="35"/>
      <c r="P123" s="35"/>
    </row>
    <row r="124" spans="2:16" ht="29.25" customHeight="1" x14ac:dyDescent="0.15">
      <c r="B124" s="78" t="s">
        <v>1157</v>
      </c>
      <c r="C124" s="81" t="s">
        <v>171</v>
      </c>
      <c r="D124" s="125" t="s">
        <v>1181</v>
      </c>
      <c r="E124" s="98" t="s">
        <v>1190</v>
      </c>
      <c r="F124" s="31"/>
      <c r="G124" s="48"/>
      <c r="H124" s="48"/>
      <c r="I124" s="46"/>
      <c r="J124" s="46"/>
      <c r="K124" s="46"/>
      <c r="L124" s="35"/>
      <c r="M124" s="35"/>
      <c r="N124" s="35"/>
      <c r="O124" s="35"/>
      <c r="P124" s="35"/>
    </row>
    <row r="125" spans="2:16" ht="29.25" customHeight="1" x14ac:dyDescent="0.15">
      <c r="B125" s="78" t="s">
        <v>1157</v>
      </c>
      <c r="C125" s="81" t="s">
        <v>171</v>
      </c>
      <c r="D125" s="125" t="s">
        <v>1236</v>
      </c>
      <c r="E125" s="98" t="s">
        <v>1282</v>
      </c>
      <c r="F125" s="31"/>
      <c r="G125" s="48"/>
      <c r="H125" s="48"/>
      <c r="I125" s="46"/>
      <c r="J125" s="46"/>
      <c r="K125" s="46"/>
      <c r="L125" s="35"/>
      <c r="M125" s="35"/>
      <c r="N125" s="35"/>
      <c r="O125" s="35"/>
      <c r="P125" s="35"/>
    </row>
    <row r="126" spans="2:16" ht="29.25" customHeight="1" x14ac:dyDescent="0.15">
      <c r="B126" s="78" t="s">
        <v>1157</v>
      </c>
      <c r="C126" s="81" t="s">
        <v>171</v>
      </c>
      <c r="D126" s="123" t="s">
        <v>1291</v>
      </c>
      <c r="E126" s="98" t="s">
        <v>1292</v>
      </c>
      <c r="F126" s="31"/>
      <c r="G126" s="48"/>
      <c r="H126" s="48"/>
      <c r="I126" s="46"/>
      <c r="J126" s="46"/>
      <c r="K126" s="46"/>
      <c r="L126" s="35"/>
      <c r="M126" s="35"/>
      <c r="N126" s="35"/>
      <c r="O126" s="35"/>
      <c r="P126" s="35"/>
    </row>
    <row r="127" spans="2:16" ht="29.25" customHeight="1" x14ac:dyDescent="0.15">
      <c r="B127" s="78" t="s">
        <v>1157</v>
      </c>
      <c r="C127" s="81" t="s">
        <v>171</v>
      </c>
      <c r="D127" s="124" t="s">
        <v>1445</v>
      </c>
      <c r="E127" s="98" t="s">
        <v>1448</v>
      </c>
      <c r="F127" s="31"/>
      <c r="G127" s="48"/>
      <c r="H127" s="48"/>
      <c r="I127" s="46"/>
      <c r="J127" s="46"/>
      <c r="K127" s="46"/>
      <c r="L127" s="35"/>
      <c r="M127" s="35"/>
      <c r="N127" s="35"/>
      <c r="O127" s="35"/>
      <c r="P127" s="35"/>
    </row>
    <row r="128" spans="2:16" ht="29.25" customHeight="1" thickBot="1" x14ac:dyDescent="0.2">
      <c r="B128" s="78" t="s">
        <v>1157</v>
      </c>
      <c r="C128" s="81" t="s">
        <v>171</v>
      </c>
      <c r="D128" s="124" t="s">
        <v>1477</v>
      </c>
      <c r="E128" s="98" t="s">
        <v>1478</v>
      </c>
      <c r="F128" s="31"/>
      <c r="G128" s="48"/>
      <c r="H128" s="48"/>
      <c r="I128" s="46"/>
      <c r="J128" s="46"/>
      <c r="K128" s="46"/>
      <c r="L128" s="35"/>
      <c r="M128" s="35"/>
      <c r="N128" s="35"/>
      <c r="O128" s="35"/>
      <c r="P128" s="35"/>
    </row>
    <row r="129" spans="1:16" ht="29.25" customHeight="1" thickTop="1" thickBot="1" x14ac:dyDescent="0.2">
      <c r="A129" s="8" t="s">
        <v>157</v>
      </c>
      <c r="B129" s="19"/>
      <c r="C129" s="80" t="s">
        <v>176</v>
      </c>
      <c r="D129" s="80"/>
      <c r="E129" s="130">
        <f>COUNTA(E109:E128)</f>
        <v>20</v>
      </c>
      <c r="F129" s="49"/>
      <c r="G129" s="50"/>
      <c r="H129" s="50"/>
      <c r="I129" s="49"/>
      <c r="J129" s="49"/>
      <c r="K129" s="49"/>
      <c r="L129" s="35"/>
      <c r="M129" s="35"/>
      <c r="N129" s="35"/>
      <c r="O129" s="35"/>
      <c r="P129" s="35"/>
    </row>
    <row r="130" spans="1:16" ht="28.5" customHeight="1" thickTop="1" x14ac:dyDescent="0.15">
      <c r="B130" s="78" t="s">
        <v>1157</v>
      </c>
      <c r="C130" s="13" t="s">
        <v>165</v>
      </c>
      <c r="D130" s="124" t="s">
        <v>1150</v>
      </c>
      <c r="E130" s="126" t="s">
        <v>440</v>
      </c>
      <c r="F130" s="31"/>
      <c r="G130" s="48"/>
      <c r="H130" s="48"/>
      <c r="I130" s="46"/>
      <c r="J130" s="46"/>
      <c r="K130" s="46"/>
      <c r="L130" s="35"/>
      <c r="M130" s="35"/>
      <c r="N130" s="35"/>
      <c r="O130" s="35"/>
      <c r="P130" s="35"/>
    </row>
    <row r="131" spans="1:16" ht="29.25" customHeight="1" x14ac:dyDescent="0.15">
      <c r="B131" s="78" t="s">
        <v>1157</v>
      </c>
      <c r="C131" s="10" t="s">
        <v>165</v>
      </c>
      <c r="D131" s="123" t="s">
        <v>1150</v>
      </c>
      <c r="E131" s="127" t="s">
        <v>441</v>
      </c>
      <c r="F131" s="31"/>
      <c r="G131" s="48"/>
      <c r="H131" s="48"/>
      <c r="I131" s="46"/>
      <c r="J131" s="46"/>
      <c r="K131" s="46"/>
      <c r="L131" s="35"/>
      <c r="M131" s="35"/>
      <c r="N131" s="35"/>
      <c r="O131" s="35"/>
      <c r="P131" s="35"/>
    </row>
    <row r="132" spans="1:16" ht="29.1" customHeight="1" x14ac:dyDescent="0.15">
      <c r="B132" s="78" t="s">
        <v>1157</v>
      </c>
      <c r="C132" s="10" t="s">
        <v>165</v>
      </c>
      <c r="D132" s="123" t="s">
        <v>1150</v>
      </c>
      <c r="E132" s="127" t="s">
        <v>542</v>
      </c>
      <c r="F132" s="31"/>
      <c r="G132" s="48"/>
      <c r="H132" s="48"/>
      <c r="I132" s="46"/>
      <c r="J132" s="46"/>
      <c r="K132" s="46"/>
      <c r="L132" s="35"/>
      <c r="M132" s="35"/>
      <c r="N132" s="35"/>
      <c r="O132" s="35"/>
      <c r="P132" s="35"/>
    </row>
    <row r="133" spans="1:16" ht="29.1" customHeight="1" x14ac:dyDescent="0.15">
      <c r="B133" s="78" t="s">
        <v>1157</v>
      </c>
      <c r="C133" s="10" t="s">
        <v>165</v>
      </c>
      <c r="D133" s="123" t="s">
        <v>1150</v>
      </c>
      <c r="E133" s="127" t="s">
        <v>543</v>
      </c>
      <c r="F133" s="31"/>
      <c r="G133" s="48"/>
      <c r="H133" s="48"/>
      <c r="I133" s="46"/>
      <c r="J133" s="46"/>
      <c r="K133" s="46"/>
      <c r="L133" s="35"/>
      <c r="M133" s="35"/>
      <c r="N133" s="35"/>
      <c r="O133" s="35"/>
      <c r="P133" s="35"/>
    </row>
    <row r="134" spans="1:16" ht="29.1" customHeight="1" x14ac:dyDescent="0.15">
      <c r="B134" s="78" t="s">
        <v>1157</v>
      </c>
      <c r="C134" s="10" t="s">
        <v>165</v>
      </c>
      <c r="D134" s="123" t="s">
        <v>1150</v>
      </c>
      <c r="E134" s="127" t="s">
        <v>442</v>
      </c>
      <c r="F134" s="31"/>
      <c r="G134" s="48"/>
      <c r="H134" s="48"/>
      <c r="I134" s="46"/>
      <c r="J134" s="46"/>
      <c r="K134" s="46"/>
      <c r="L134" s="35"/>
      <c r="M134" s="35"/>
      <c r="N134" s="35"/>
      <c r="O134" s="35"/>
      <c r="P134" s="35"/>
    </row>
    <row r="135" spans="1:16" ht="29.1" customHeight="1" x14ac:dyDescent="0.15">
      <c r="B135" s="78" t="s">
        <v>1157</v>
      </c>
      <c r="C135" s="10" t="s">
        <v>165</v>
      </c>
      <c r="D135" s="123" t="s">
        <v>1150</v>
      </c>
      <c r="E135" s="127" t="s">
        <v>443</v>
      </c>
      <c r="F135" s="31"/>
      <c r="G135" s="48"/>
      <c r="H135" s="48"/>
      <c r="I135" s="46"/>
      <c r="J135" s="46"/>
      <c r="K135" s="46"/>
      <c r="L135" s="35"/>
      <c r="M135" s="35"/>
      <c r="N135" s="35"/>
      <c r="O135" s="35"/>
      <c r="P135" s="35"/>
    </row>
    <row r="136" spans="1:16" ht="29.25" customHeight="1" x14ac:dyDescent="0.15">
      <c r="B136" s="78" t="s">
        <v>1157</v>
      </c>
      <c r="C136" s="10" t="s">
        <v>165</v>
      </c>
      <c r="D136" s="123" t="s">
        <v>1150</v>
      </c>
      <c r="E136" s="127" t="s">
        <v>297</v>
      </c>
      <c r="F136" s="31"/>
      <c r="G136" s="48"/>
      <c r="H136" s="48"/>
      <c r="I136" s="46"/>
      <c r="J136" s="46"/>
      <c r="K136" s="46"/>
      <c r="L136" s="35"/>
      <c r="M136" s="35"/>
      <c r="N136" s="35"/>
      <c r="O136" s="35"/>
      <c r="P136" s="35"/>
    </row>
    <row r="137" spans="1:16" ht="29.25" customHeight="1" x14ac:dyDescent="0.15">
      <c r="B137" s="78" t="s">
        <v>1157</v>
      </c>
      <c r="C137" s="10" t="s">
        <v>165</v>
      </c>
      <c r="D137" s="123" t="s">
        <v>1150</v>
      </c>
      <c r="E137" s="127" t="s">
        <v>544</v>
      </c>
      <c r="F137" s="31"/>
      <c r="G137" s="48"/>
      <c r="H137" s="48"/>
      <c r="I137" s="46"/>
      <c r="J137" s="46"/>
      <c r="K137" s="46"/>
      <c r="L137" s="35"/>
      <c r="M137" s="35"/>
      <c r="N137" s="35"/>
      <c r="O137" s="35"/>
      <c r="P137" s="35"/>
    </row>
    <row r="138" spans="1:16" ht="29.25" customHeight="1" x14ac:dyDescent="0.15">
      <c r="B138" s="78" t="s">
        <v>1157</v>
      </c>
      <c r="C138" s="10" t="s">
        <v>165</v>
      </c>
      <c r="D138" s="123" t="s">
        <v>1150</v>
      </c>
      <c r="E138" s="127" t="s">
        <v>545</v>
      </c>
      <c r="F138" s="31"/>
      <c r="G138" s="48"/>
      <c r="H138" s="48"/>
      <c r="I138" s="46"/>
      <c r="J138" s="46"/>
      <c r="K138" s="46"/>
      <c r="L138" s="35"/>
      <c r="M138" s="35"/>
      <c r="N138" s="35"/>
      <c r="O138" s="35"/>
      <c r="P138" s="35"/>
    </row>
    <row r="139" spans="1:16" ht="29.25" customHeight="1" x14ac:dyDescent="0.15">
      <c r="B139" s="78" t="s">
        <v>1157</v>
      </c>
      <c r="C139" s="10" t="s">
        <v>165</v>
      </c>
      <c r="D139" s="123" t="s">
        <v>1150</v>
      </c>
      <c r="E139" s="127" t="s">
        <v>227</v>
      </c>
      <c r="F139" s="31"/>
      <c r="G139" s="48"/>
      <c r="H139" s="48"/>
      <c r="I139" s="46"/>
      <c r="J139" s="46"/>
      <c r="K139" s="46"/>
      <c r="L139" s="35"/>
      <c r="M139" s="35"/>
      <c r="N139" s="35"/>
      <c r="O139" s="35"/>
      <c r="P139" s="35"/>
    </row>
    <row r="140" spans="1:16" ht="28.5" customHeight="1" x14ac:dyDescent="0.15">
      <c r="B140" s="78" t="s">
        <v>1157</v>
      </c>
      <c r="C140" s="10" t="s">
        <v>165</v>
      </c>
      <c r="D140" s="123" t="s">
        <v>1150</v>
      </c>
      <c r="E140" s="127" t="s">
        <v>444</v>
      </c>
      <c r="F140" s="31"/>
      <c r="G140" s="48"/>
      <c r="H140" s="48"/>
      <c r="I140" s="46"/>
      <c r="J140" s="46"/>
      <c r="K140" s="46"/>
      <c r="L140" s="35"/>
      <c r="M140" s="35"/>
      <c r="N140" s="35"/>
      <c r="O140" s="35"/>
      <c r="P140" s="35"/>
    </row>
    <row r="141" spans="1:16" ht="29.1" customHeight="1" x14ac:dyDescent="0.15">
      <c r="B141" s="78" t="s">
        <v>1157</v>
      </c>
      <c r="C141" s="10" t="s">
        <v>165</v>
      </c>
      <c r="D141" s="123" t="s">
        <v>1150</v>
      </c>
      <c r="E141" s="127" t="s">
        <v>546</v>
      </c>
      <c r="F141" s="31"/>
      <c r="G141" s="48"/>
      <c r="H141" s="48"/>
      <c r="I141" s="46"/>
      <c r="J141" s="46"/>
      <c r="K141" s="46"/>
      <c r="L141" s="35"/>
      <c r="M141" s="35"/>
      <c r="N141" s="35"/>
      <c r="O141" s="35"/>
      <c r="P141" s="35"/>
    </row>
    <row r="142" spans="1:16" ht="29.1" customHeight="1" x14ac:dyDescent="0.15">
      <c r="B142" s="78" t="s">
        <v>1157</v>
      </c>
      <c r="C142" s="10" t="s">
        <v>165</v>
      </c>
      <c r="D142" s="123" t="s">
        <v>1150</v>
      </c>
      <c r="E142" s="127" t="s">
        <v>445</v>
      </c>
      <c r="F142" s="31"/>
      <c r="G142" s="48"/>
      <c r="H142" s="48"/>
      <c r="I142" s="46"/>
      <c r="J142" s="46"/>
      <c r="K142" s="46"/>
      <c r="L142" s="35"/>
      <c r="M142" s="35"/>
      <c r="N142" s="35"/>
      <c r="O142" s="35"/>
      <c r="P142" s="35"/>
    </row>
    <row r="143" spans="1:16" ht="28.5" customHeight="1" x14ac:dyDescent="0.15">
      <c r="B143" s="78" t="s">
        <v>1157</v>
      </c>
      <c r="C143" s="10" t="s">
        <v>165</v>
      </c>
      <c r="D143" s="123" t="s">
        <v>1151</v>
      </c>
      <c r="E143" s="127" t="s">
        <v>532</v>
      </c>
      <c r="F143" s="31"/>
      <c r="G143" s="48"/>
      <c r="H143" s="48"/>
      <c r="I143" s="46"/>
      <c r="J143" s="46"/>
      <c r="K143" s="46"/>
      <c r="L143" s="35"/>
      <c r="M143" s="35"/>
      <c r="N143" s="35"/>
      <c r="O143" s="35"/>
      <c r="P143" s="35"/>
    </row>
    <row r="144" spans="1:16" ht="28.5" customHeight="1" x14ac:dyDescent="0.15">
      <c r="B144" s="78" t="s">
        <v>1157</v>
      </c>
      <c r="C144" s="103" t="s">
        <v>165</v>
      </c>
      <c r="D144" s="123" t="s">
        <v>1154</v>
      </c>
      <c r="E144" s="131" t="s">
        <v>446</v>
      </c>
      <c r="F144" s="31"/>
      <c r="G144" s="48"/>
      <c r="H144" s="48"/>
      <c r="I144" s="46"/>
      <c r="J144" s="46"/>
      <c r="K144" s="46"/>
      <c r="L144" s="35"/>
      <c r="M144" s="35"/>
      <c r="N144" s="35"/>
      <c r="O144" s="35"/>
      <c r="P144" s="35"/>
    </row>
    <row r="145" spans="1:16" ht="28.5" customHeight="1" x14ac:dyDescent="0.15">
      <c r="B145" s="78" t="s">
        <v>1157</v>
      </c>
      <c r="C145" s="103" t="s">
        <v>165</v>
      </c>
      <c r="D145" s="125" t="s">
        <v>1181</v>
      </c>
      <c r="E145" s="125" t="s">
        <v>1191</v>
      </c>
      <c r="F145" s="31"/>
      <c r="G145" s="48"/>
      <c r="H145" s="48"/>
      <c r="I145" s="46"/>
      <c r="J145" s="46"/>
      <c r="K145" s="46"/>
      <c r="L145" s="35"/>
      <c r="M145" s="35"/>
      <c r="N145" s="35"/>
      <c r="O145" s="35"/>
      <c r="P145" s="35"/>
    </row>
    <row r="146" spans="1:16" ht="28.5" customHeight="1" x14ac:dyDescent="0.15">
      <c r="B146" s="78" t="s">
        <v>1157</v>
      </c>
      <c r="C146" s="103" t="s">
        <v>165</v>
      </c>
      <c r="D146" s="125" t="s">
        <v>1236</v>
      </c>
      <c r="E146" s="125" t="s">
        <v>1327</v>
      </c>
      <c r="F146" s="31"/>
      <c r="G146" s="48"/>
      <c r="H146" s="48"/>
      <c r="I146" s="46"/>
      <c r="J146" s="46"/>
      <c r="K146" s="46"/>
      <c r="L146" s="35"/>
      <c r="M146" s="35"/>
      <c r="N146" s="35"/>
      <c r="O146" s="35"/>
      <c r="P146" s="35"/>
    </row>
    <row r="147" spans="1:16" ht="28.5" customHeight="1" x14ac:dyDescent="0.15">
      <c r="B147" s="78" t="s">
        <v>1157</v>
      </c>
      <c r="C147" s="103" t="s">
        <v>165</v>
      </c>
      <c r="D147" s="123" t="s">
        <v>1322</v>
      </c>
      <c r="E147" s="203" t="s">
        <v>1416</v>
      </c>
      <c r="F147" s="31"/>
      <c r="G147" s="48"/>
      <c r="H147" s="48"/>
      <c r="I147" s="46"/>
      <c r="J147" s="46"/>
      <c r="K147" s="46"/>
      <c r="L147" s="35"/>
      <c r="M147" s="35"/>
      <c r="N147" s="35"/>
      <c r="O147" s="35"/>
      <c r="P147" s="35"/>
    </row>
    <row r="148" spans="1:16" ht="28.5" customHeight="1" thickBot="1" x14ac:dyDescent="0.2">
      <c r="B148" s="78" t="s">
        <v>1157</v>
      </c>
      <c r="C148" s="100" t="s">
        <v>165</v>
      </c>
      <c r="D148" s="124" t="s">
        <v>1412</v>
      </c>
      <c r="E148" s="193" t="s">
        <v>1417</v>
      </c>
      <c r="F148" s="31"/>
      <c r="G148" s="48"/>
      <c r="H148" s="48"/>
      <c r="I148" s="46"/>
      <c r="J148" s="46"/>
      <c r="K148" s="46"/>
      <c r="L148" s="35"/>
      <c r="M148" s="35"/>
      <c r="N148" s="35"/>
      <c r="O148" s="35"/>
      <c r="P148" s="35"/>
    </row>
    <row r="149" spans="1:16" ht="29.25" customHeight="1" thickTop="1" thickBot="1" x14ac:dyDescent="0.2">
      <c r="A149" s="8" t="s">
        <v>158</v>
      </c>
      <c r="B149" s="19"/>
      <c r="C149" s="90" t="s">
        <v>149</v>
      </c>
      <c r="D149" s="80"/>
      <c r="E149" s="130">
        <f>COUNTA(E130:E148)</f>
        <v>19</v>
      </c>
      <c r="F149" s="49"/>
      <c r="G149" s="50"/>
      <c r="H149" s="50"/>
      <c r="I149" s="49"/>
      <c r="J149" s="49"/>
      <c r="K149" s="49"/>
      <c r="L149" s="35"/>
      <c r="M149" s="35"/>
      <c r="N149" s="35"/>
      <c r="O149" s="35"/>
      <c r="P149" s="35"/>
    </row>
    <row r="150" spans="1:16" ht="29.1" customHeight="1" thickTop="1" thickBot="1" x14ac:dyDescent="0.2">
      <c r="B150" s="78" t="s">
        <v>1157</v>
      </c>
      <c r="C150" s="4" t="s">
        <v>447</v>
      </c>
      <c r="D150" s="124" t="s">
        <v>1382</v>
      </c>
      <c r="E150" s="201" t="s">
        <v>1384</v>
      </c>
      <c r="F150" s="31"/>
      <c r="G150" s="48"/>
      <c r="H150" s="48"/>
      <c r="I150" s="46"/>
      <c r="J150" s="46"/>
      <c r="K150" s="46"/>
      <c r="L150" s="35"/>
      <c r="M150" s="35"/>
      <c r="N150" s="35"/>
      <c r="O150" s="35"/>
      <c r="P150" s="35"/>
    </row>
    <row r="151" spans="1:16" ht="29.1" customHeight="1" thickTop="1" thickBot="1" x14ac:dyDescent="0.2">
      <c r="A151" s="8" t="s">
        <v>448</v>
      </c>
      <c r="B151" s="19"/>
      <c r="C151" s="80" t="s">
        <v>449</v>
      </c>
      <c r="D151" s="80"/>
      <c r="E151" s="130">
        <f>COUNTA(E150:E150)</f>
        <v>1</v>
      </c>
      <c r="F151" s="49"/>
      <c r="G151" s="50"/>
      <c r="H151" s="50"/>
      <c r="I151" s="49"/>
      <c r="J151" s="49"/>
      <c r="K151" s="49"/>
      <c r="L151" s="35"/>
      <c r="M151" s="35"/>
      <c r="N151" s="35"/>
      <c r="O151" s="35"/>
      <c r="P151" s="35"/>
    </row>
    <row r="152" spans="1:16" ht="29.25" customHeight="1" thickTop="1" x14ac:dyDescent="0.15">
      <c r="B152" s="78" t="s">
        <v>1157</v>
      </c>
      <c r="C152" s="103" t="s">
        <v>202</v>
      </c>
      <c r="D152" s="125" t="s">
        <v>1153</v>
      </c>
      <c r="E152" s="131" t="s">
        <v>827</v>
      </c>
      <c r="F152" s="31"/>
      <c r="G152" s="48"/>
      <c r="H152" s="48"/>
      <c r="I152" s="46"/>
      <c r="J152" s="46"/>
      <c r="K152" s="46"/>
      <c r="L152" s="35"/>
      <c r="M152" s="35"/>
      <c r="N152" s="35"/>
      <c r="O152" s="35"/>
      <c r="P152" s="35"/>
    </row>
    <row r="153" spans="1:16" ht="29.25" customHeight="1" thickBot="1" x14ac:dyDescent="0.2">
      <c r="B153" s="78" t="s">
        <v>1157</v>
      </c>
      <c r="C153" s="12" t="s">
        <v>202</v>
      </c>
      <c r="D153" s="123" t="s">
        <v>1357</v>
      </c>
      <c r="E153" s="195" t="s">
        <v>1358</v>
      </c>
      <c r="F153" s="31"/>
      <c r="G153" s="48"/>
      <c r="H153" s="48"/>
      <c r="I153" s="46"/>
      <c r="J153" s="46"/>
      <c r="K153" s="46"/>
      <c r="L153" s="35"/>
      <c r="M153" s="35"/>
      <c r="N153" s="35"/>
      <c r="O153" s="35"/>
      <c r="P153" s="35"/>
    </row>
    <row r="154" spans="1:16" ht="29.25" customHeight="1" thickTop="1" thickBot="1" x14ac:dyDescent="0.2">
      <c r="A154" s="8" t="s">
        <v>159</v>
      </c>
      <c r="B154" s="19"/>
      <c r="C154" s="80" t="s">
        <v>218</v>
      </c>
      <c r="D154" s="80"/>
      <c r="E154" s="130">
        <f>COUNTA(E152:E153)</f>
        <v>2</v>
      </c>
      <c r="F154" s="49"/>
      <c r="G154" s="50"/>
      <c r="H154" s="50"/>
      <c r="I154" s="49"/>
      <c r="J154" s="49"/>
      <c r="K154" s="49"/>
      <c r="L154" s="35"/>
      <c r="M154" s="35"/>
      <c r="N154" s="35"/>
      <c r="O154" s="35"/>
      <c r="P154" s="35"/>
    </row>
    <row r="155" spans="1:16" ht="29.25" customHeight="1" thickTop="1" x14ac:dyDescent="0.15">
      <c r="B155" s="78" t="s">
        <v>1157</v>
      </c>
      <c r="C155" s="82" t="s">
        <v>615</v>
      </c>
      <c r="D155" s="123" t="s">
        <v>1153</v>
      </c>
      <c r="E155" s="145" t="s">
        <v>849</v>
      </c>
      <c r="F155" s="49"/>
      <c r="G155" s="50"/>
      <c r="H155" s="50"/>
      <c r="I155" s="49"/>
      <c r="J155" s="49"/>
      <c r="K155" s="49"/>
      <c r="L155" s="35"/>
      <c r="M155" s="35"/>
      <c r="N155" s="35"/>
      <c r="O155" s="35"/>
      <c r="P155" s="35"/>
    </row>
    <row r="156" spans="1:16" ht="29.25" customHeight="1" thickBot="1" x14ac:dyDescent="0.2">
      <c r="B156" s="78" t="s">
        <v>1157</v>
      </c>
      <c r="C156" s="82" t="s">
        <v>615</v>
      </c>
      <c r="D156" s="125" t="s">
        <v>1291</v>
      </c>
      <c r="E156" s="133" t="s">
        <v>1293</v>
      </c>
      <c r="F156" s="49"/>
      <c r="G156" s="50"/>
      <c r="H156" s="50"/>
      <c r="I156" s="49"/>
      <c r="J156" s="49"/>
      <c r="K156" s="49"/>
      <c r="L156" s="35"/>
      <c r="M156" s="35"/>
      <c r="N156" s="35"/>
      <c r="O156" s="35"/>
      <c r="P156" s="35"/>
    </row>
    <row r="157" spans="1:16" ht="29.25" customHeight="1" thickTop="1" thickBot="1" x14ac:dyDescent="0.2">
      <c r="B157" s="21"/>
      <c r="C157" s="90" t="s">
        <v>616</v>
      </c>
      <c r="D157" s="90"/>
      <c r="E157" s="130">
        <f>COUNTA(E155:E156)</f>
        <v>2</v>
      </c>
      <c r="F157" s="49"/>
      <c r="G157" s="50"/>
      <c r="H157" s="50"/>
      <c r="I157" s="49"/>
      <c r="J157" s="49"/>
      <c r="K157" s="49"/>
      <c r="L157" s="35"/>
      <c r="M157" s="35"/>
      <c r="N157" s="35"/>
      <c r="O157" s="35"/>
      <c r="P157" s="35"/>
    </row>
    <row r="158" spans="1:16" ht="29.25" customHeight="1" thickTop="1" thickBot="1" x14ac:dyDescent="0.2">
      <c r="B158" s="78" t="s">
        <v>1157</v>
      </c>
      <c r="C158" s="12" t="s">
        <v>178</v>
      </c>
      <c r="D158" s="124" t="s">
        <v>1382</v>
      </c>
      <c r="E158" s="131" t="s">
        <v>1385</v>
      </c>
      <c r="F158" s="31"/>
      <c r="G158" s="48"/>
      <c r="H158" s="48"/>
      <c r="I158" s="46"/>
      <c r="J158" s="46"/>
      <c r="K158" s="46"/>
      <c r="L158" s="35"/>
      <c r="M158" s="35"/>
      <c r="N158" s="35"/>
      <c r="O158" s="35"/>
      <c r="P158" s="35"/>
    </row>
    <row r="159" spans="1:16" ht="29.25" customHeight="1" thickTop="1" thickBot="1" x14ac:dyDescent="0.2">
      <c r="A159" s="8" t="s">
        <v>160</v>
      </c>
      <c r="B159" s="19"/>
      <c r="C159" s="80" t="s">
        <v>145</v>
      </c>
      <c r="D159" s="80"/>
      <c r="E159" s="108">
        <f>COUNTA(E158:E158)</f>
        <v>1</v>
      </c>
      <c r="F159" s="49"/>
      <c r="G159" s="50"/>
      <c r="H159" s="50"/>
      <c r="I159" s="49"/>
      <c r="J159" s="49"/>
      <c r="K159" s="49"/>
      <c r="L159" s="35"/>
      <c r="M159" s="35"/>
      <c r="N159" s="35"/>
      <c r="O159" s="35"/>
      <c r="P159" s="35"/>
    </row>
    <row r="160" spans="1:16" ht="29.25" customHeight="1" thickTop="1" x14ac:dyDescent="0.15">
      <c r="B160" s="172" t="s">
        <v>1172</v>
      </c>
      <c r="C160" s="63">
        <f>COUNTA(C159,C157,C154,C151,C149,C129,C108,C52)</f>
        <v>8</v>
      </c>
      <c r="D160" s="63"/>
      <c r="E160" s="132">
        <f>E159+E157+E154+E151+E149+E129+E108+E52</f>
        <v>146</v>
      </c>
      <c r="F160" s="35"/>
      <c r="G160" s="52"/>
      <c r="H160" s="52"/>
      <c r="I160" s="35"/>
      <c r="J160" s="35"/>
      <c r="K160" s="35"/>
      <c r="L160" s="35"/>
      <c r="M160" s="35"/>
      <c r="N160" s="35"/>
      <c r="O160" s="35"/>
      <c r="P160" s="35"/>
    </row>
    <row r="161" spans="3:16" ht="22.5" customHeight="1" x14ac:dyDescent="0.15">
      <c r="F161" s="35"/>
      <c r="G161" s="52"/>
      <c r="H161" s="52"/>
      <c r="I161" s="35"/>
      <c r="J161" s="35"/>
      <c r="K161" s="35"/>
      <c r="L161" s="35"/>
      <c r="M161" s="35"/>
      <c r="N161" s="35"/>
      <c r="O161" s="35"/>
      <c r="P161" s="35"/>
    </row>
    <row r="162" spans="3:16" ht="22.5" customHeight="1" x14ac:dyDescent="0.15">
      <c r="F162" s="35"/>
      <c r="G162" s="52"/>
      <c r="H162" s="52"/>
      <c r="I162" s="35"/>
      <c r="J162" s="35"/>
      <c r="K162" s="35"/>
      <c r="L162" s="35"/>
      <c r="M162" s="35"/>
      <c r="N162" s="35"/>
      <c r="O162" s="35"/>
      <c r="P162" s="35"/>
    </row>
    <row r="163" spans="3:16" ht="22.5" customHeight="1" x14ac:dyDescent="0.15">
      <c r="F163" s="35"/>
      <c r="G163" s="52"/>
      <c r="H163" s="52"/>
      <c r="I163" s="35"/>
      <c r="J163" s="35"/>
      <c r="K163" s="35"/>
      <c r="L163" s="35"/>
      <c r="M163" s="35"/>
      <c r="N163" s="35"/>
      <c r="O163" s="35"/>
      <c r="P163" s="35"/>
    </row>
    <row r="164" spans="3:16" ht="23.25" customHeight="1" x14ac:dyDescent="0.15">
      <c r="F164" s="35"/>
      <c r="G164" s="52"/>
      <c r="H164" s="52"/>
      <c r="I164" s="46"/>
      <c r="J164" s="53"/>
      <c r="K164" s="35"/>
      <c r="L164" s="35"/>
      <c r="M164" s="35"/>
      <c r="N164" s="35"/>
      <c r="O164" s="35"/>
      <c r="P164" s="35"/>
    </row>
    <row r="165" spans="3:16" ht="22.5" customHeight="1" x14ac:dyDescent="0.15">
      <c r="F165" s="35"/>
      <c r="G165" s="52"/>
      <c r="H165" s="52"/>
      <c r="I165" s="46"/>
      <c r="J165" s="53"/>
      <c r="K165" s="35"/>
      <c r="L165" s="35"/>
      <c r="M165" s="35"/>
      <c r="N165" s="35"/>
      <c r="O165" s="35"/>
      <c r="P165" s="35"/>
    </row>
    <row r="175" spans="3:16" ht="22.5" customHeight="1" x14ac:dyDescent="0.15">
      <c r="C175" s="55"/>
      <c r="D175" s="55"/>
      <c r="E175" s="56"/>
    </row>
  </sheetData>
  <mergeCells count="5">
    <mergeCell ref="I4:K4"/>
    <mergeCell ref="B2:B5"/>
    <mergeCell ref="C2:C5"/>
    <mergeCell ref="E2:E5"/>
    <mergeCell ref="D2:D5"/>
  </mergeCells>
  <phoneticPr fontId="12"/>
  <conditionalFormatting sqref="E97">
    <cfRule type="expression" dxfId="315" priority="29">
      <formula>XEZ97=4</formula>
    </cfRule>
    <cfRule type="expression" dxfId="314" priority="30">
      <formula>XEZ97=3</formula>
    </cfRule>
    <cfRule type="expression" dxfId="313" priority="31">
      <formula>XEZ97=2</formula>
    </cfRule>
    <cfRule type="expression" dxfId="312" priority="32">
      <formula>XEZ97=1</formula>
    </cfRule>
  </conditionalFormatting>
  <conditionalFormatting sqref="E96">
    <cfRule type="expression" dxfId="311" priority="33">
      <formula>XEZ96=4</formula>
    </cfRule>
    <cfRule type="expression" dxfId="310" priority="34">
      <formula>XEZ96=3</formula>
    </cfRule>
    <cfRule type="expression" dxfId="309" priority="35">
      <formula>XEZ96=2</formula>
    </cfRule>
    <cfRule type="expression" dxfId="308" priority="36">
      <formula>XEZ96=1</formula>
    </cfRule>
  </conditionalFormatting>
  <conditionalFormatting sqref="E148">
    <cfRule type="expression" dxfId="307" priority="21">
      <formula>XEZ148=4</formula>
    </cfRule>
    <cfRule type="expression" dxfId="306" priority="22">
      <formula>XEZ148=3</formula>
    </cfRule>
    <cfRule type="expression" dxfId="305" priority="23">
      <formula>XEZ148=2</formula>
    </cfRule>
    <cfRule type="expression" dxfId="304" priority="24">
      <formula>XEZ148=1</formula>
    </cfRule>
  </conditionalFormatting>
  <conditionalFormatting sqref="E153">
    <cfRule type="expression" dxfId="303" priority="17">
      <formula>XEZ153=4</formula>
    </cfRule>
    <cfRule type="expression" dxfId="302" priority="18">
      <formula>XEZ153=3</formula>
    </cfRule>
    <cfRule type="expression" dxfId="301" priority="19">
      <formula>XEZ153=2</formula>
    </cfRule>
    <cfRule type="expression" dxfId="300" priority="20">
      <formula>XEZ153=1</formula>
    </cfRule>
  </conditionalFormatting>
  <conditionalFormatting sqref="E98:E99">
    <cfRule type="expression" dxfId="299" priority="9">
      <formula>XEZ98=4</formula>
    </cfRule>
    <cfRule type="expression" dxfId="298" priority="10">
      <formula>XEZ98=3</formula>
    </cfRule>
    <cfRule type="expression" dxfId="297" priority="11">
      <formula>XEZ98=2</formula>
    </cfRule>
    <cfRule type="expression" dxfId="296" priority="12">
      <formula>XEZ98=1</formula>
    </cfRule>
  </conditionalFormatting>
  <conditionalFormatting sqref="E107">
    <cfRule type="expression" dxfId="295" priority="13">
      <formula>XEZ107=4</formula>
    </cfRule>
    <cfRule type="expression" dxfId="294" priority="14">
      <formula>XEZ107=3</formula>
    </cfRule>
    <cfRule type="expression" dxfId="293" priority="15">
      <formula>XEZ107=2</formula>
    </cfRule>
    <cfRule type="expression" dxfId="292" priority="16">
      <formula>XEZ107=1</formula>
    </cfRule>
  </conditionalFormatting>
  <conditionalFormatting sqref="E100:E104">
    <cfRule type="expression" dxfId="291" priority="5">
      <formula>XEZ100=4</formula>
    </cfRule>
    <cfRule type="expression" dxfId="290" priority="6">
      <formula>XEZ100=3</formula>
    </cfRule>
    <cfRule type="expression" dxfId="289" priority="7">
      <formula>XEZ100=2</formula>
    </cfRule>
    <cfRule type="expression" dxfId="288" priority="8">
      <formula>XEZ100=1</formula>
    </cfRule>
  </conditionalFormatting>
  <conditionalFormatting sqref="E105:E106">
    <cfRule type="expression" dxfId="287" priority="1">
      <formula>XEZ105=4</formula>
    </cfRule>
    <cfRule type="expression" dxfId="286" priority="2">
      <formula>XEZ105=3</formula>
    </cfRule>
    <cfRule type="expression" dxfId="285" priority="3">
      <formula>XEZ105=2</formula>
    </cfRule>
    <cfRule type="expression" dxfId="284" priority="4">
      <formula>XEZ105=1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>
    <oddHeader>&amp;L&amp;14（別紙）&amp;R&amp;P/&amp;N</oddHeader>
  </headerFooter>
  <rowBreaks count="7" manualBreakCount="7">
    <brk id="31" min="1" max="4" man="1"/>
    <brk id="52" min="1" max="4" man="1"/>
    <brk id="78" min="1" max="4" man="1"/>
    <brk id="103" min="1" max="4" man="1"/>
    <brk id="108" min="1" max="4" man="1"/>
    <brk id="129" min="1" max="4" man="1"/>
    <brk id="149" min="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D405"/>
  <sheetViews>
    <sheetView showZeros="0" view="pageBreakPreview" zoomScaleNormal="100" zoomScaleSheetLayoutView="100" workbookViewId="0">
      <pane xSplit="5" ySplit="5" topLeftCell="F99" activePane="bottomRight" state="frozen"/>
      <selection activeCell="J6" sqref="J6"/>
      <selection pane="topRight" activeCell="J6" sqref="J6"/>
      <selection pane="bottomLeft" activeCell="J6" sqref="J6"/>
      <selection pane="bottomRight" activeCell="H103" sqref="H103"/>
    </sheetView>
  </sheetViews>
  <sheetFormatPr defaultColWidth="9" defaultRowHeight="22.5" customHeight="1" x14ac:dyDescent="0.15"/>
  <cols>
    <col min="1" max="1" width="9" style="8"/>
    <col min="2" max="2" width="10.5" style="7" customWidth="1"/>
    <col min="3" max="3" width="11.125" style="7" customWidth="1"/>
    <col min="4" max="4" width="15.625" style="7" customWidth="1"/>
    <col min="5" max="5" width="50.625" style="11" customWidth="1"/>
    <col min="6" max="6" width="11.125" style="7" customWidth="1"/>
    <col min="7" max="10" width="11.625" style="7" customWidth="1"/>
    <col min="11" max="16384" width="9" style="7"/>
  </cols>
  <sheetData>
    <row r="1" spans="1:28" s="2" customFormat="1" ht="29.1" customHeight="1" x14ac:dyDescent="0.15">
      <c r="A1" s="5"/>
      <c r="C1" s="24" t="str">
        <f>'（○）県北'!C1</f>
        <v>令和６年度　農地維持支払活動活動組織一覧表</v>
      </c>
      <c r="D1" s="24"/>
    </row>
    <row r="2" spans="1:28" s="2" customFormat="1" ht="24.75" customHeight="1" x14ac:dyDescent="0.15">
      <c r="A2" s="5"/>
      <c r="B2" s="213" t="s">
        <v>1320</v>
      </c>
      <c r="C2" s="217" t="s">
        <v>174</v>
      </c>
      <c r="D2" s="222" t="s">
        <v>1149</v>
      </c>
      <c r="E2" s="218" t="s">
        <v>175</v>
      </c>
    </row>
    <row r="3" spans="1:28" s="2" customFormat="1" ht="24.75" customHeight="1" x14ac:dyDescent="0.15">
      <c r="A3" s="5"/>
      <c r="B3" s="214"/>
      <c r="C3" s="214"/>
      <c r="D3" s="214"/>
      <c r="E3" s="219"/>
    </row>
    <row r="4" spans="1:28" ht="24.75" customHeight="1" x14ac:dyDescent="0.15">
      <c r="B4" s="215"/>
      <c r="C4" s="215"/>
      <c r="D4" s="215"/>
      <c r="E4" s="220"/>
      <c r="F4" s="77"/>
      <c r="G4" s="77"/>
      <c r="H4" s="208"/>
      <c r="I4" s="208"/>
      <c r="J4" s="208"/>
      <c r="K4" s="35"/>
    </row>
    <row r="5" spans="1:28" ht="24.75" customHeight="1" x14ac:dyDescent="0.15">
      <c r="B5" s="216"/>
      <c r="C5" s="216"/>
      <c r="D5" s="216"/>
      <c r="E5" s="221"/>
      <c r="F5" s="32"/>
      <c r="G5" s="32"/>
      <c r="H5" s="32"/>
      <c r="I5" s="32"/>
      <c r="J5" s="32"/>
      <c r="K5" s="35"/>
    </row>
    <row r="6" spans="1:28" ht="29.25" customHeight="1" x14ac:dyDescent="0.15">
      <c r="B6" s="78" t="s">
        <v>1141</v>
      </c>
      <c r="C6" s="10" t="s">
        <v>237</v>
      </c>
      <c r="D6" s="123" t="s">
        <v>1150</v>
      </c>
      <c r="E6" s="135" t="s">
        <v>421</v>
      </c>
      <c r="F6" s="34"/>
      <c r="G6" s="34"/>
      <c r="H6" s="34"/>
      <c r="I6" s="34"/>
      <c r="J6" s="34"/>
      <c r="K6" s="58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ht="29.25" customHeight="1" x14ac:dyDescent="0.15">
      <c r="B7" s="78" t="s">
        <v>1141</v>
      </c>
      <c r="C7" s="10" t="s">
        <v>237</v>
      </c>
      <c r="D7" s="123" t="s">
        <v>1150</v>
      </c>
      <c r="E7" s="135" t="s">
        <v>298</v>
      </c>
      <c r="F7" s="34"/>
      <c r="G7" s="34"/>
      <c r="H7" s="34"/>
      <c r="I7" s="34"/>
      <c r="J7" s="34"/>
      <c r="K7" s="58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1:28" ht="29.25" customHeight="1" x14ac:dyDescent="0.15">
      <c r="B8" s="78" t="s">
        <v>1141</v>
      </c>
      <c r="C8" s="10" t="s">
        <v>237</v>
      </c>
      <c r="D8" s="123" t="s">
        <v>1150</v>
      </c>
      <c r="E8" s="135" t="s">
        <v>299</v>
      </c>
      <c r="F8" s="34"/>
      <c r="G8" s="34"/>
      <c r="H8" s="34"/>
      <c r="I8" s="34"/>
      <c r="J8" s="34"/>
      <c r="K8" s="5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9" spans="1:28" ht="29.25" customHeight="1" x14ac:dyDescent="0.15">
      <c r="B9" s="78" t="s">
        <v>1141</v>
      </c>
      <c r="C9" s="10" t="s">
        <v>237</v>
      </c>
      <c r="D9" s="123" t="s">
        <v>1150</v>
      </c>
      <c r="E9" s="135" t="s">
        <v>300</v>
      </c>
      <c r="F9" s="34"/>
      <c r="G9" s="34"/>
      <c r="H9" s="34"/>
      <c r="I9" s="34"/>
      <c r="J9" s="34"/>
      <c r="K9" s="5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spans="1:28" ht="29.25" customHeight="1" x14ac:dyDescent="0.15">
      <c r="B10" s="78" t="s">
        <v>1141</v>
      </c>
      <c r="C10" s="10" t="s">
        <v>237</v>
      </c>
      <c r="D10" s="123" t="s">
        <v>1150</v>
      </c>
      <c r="E10" s="135" t="s">
        <v>240</v>
      </c>
      <c r="F10" s="34"/>
      <c r="G10" s="34"/>
      <c r="H10" s="34"/>
      <c r="I10" s="34"/>
      <c r="J10" s="34"/>
      <c r="K10" s="58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spans="1:28" ht="29.25" customHeight="1" x14ac:dyDescent="0.15">
      <c r="B11" s="78" t="s">
        <v>1141</v>
      </c>
      <c r="C11" s="10" t="s">
        <v>237</v>
      </c>
      <c r="D11" s="123" t="s">
        <v>1150</v>
      </c>
      <c r="E11" s="135" t="s">
        <v>301</v>
      </c>
      <c r="F11" s="34"/>
      <c r="G11" s="34"/>
      <c r="H11" s="34"/>
      <c r="I11" s="34"/>
      <c r="J11" s="34"/>
      <c r="K11" s="5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</row>
    <row r="12" spans="1:28" ht="29.25" customHeight="1" x14ac:dyDescent="0.15">
      <c r="B12" s="78" t="s">
        <v>1141</v>
      </c>
      <c r="C12" s="10" t="s">
        <v>237</v>
      </c>
      <c r="D12" s="123" t="s">
        <v>1150</v>
      </c>
      <c r="E12" s="135" t="s">
        <v>422</v>
      </c>
      <c r="F12" s="34"/>
      <c r="G12" s="34"/>
      <c r="H12" s="34"/>
      <c r="I12" s="34"/>
      <c r="J12" s="34"/>
      <c r="K12" s="5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8" ht="29.25" customHeight="1" x14ac:dyDescent="0.15">
      <c r="B13" s="78" t="s">
        <v>1141</v>
      </c>
      <c r="C13" s="10" t="s">
        <v>237</v>
      </c>
      <c r="D13" s="123" t="s">
        <v>1150</v>
      </c>
      <c r="E13" s="135" t="s">
        <v>423</v>
      </c>
      <c r="F13" s="34"/>
      <c r="G13" s="34"/>
      <c r="H13" s="34"/>
      <c r="I13" s="34"/>
      <c r="J13" s="34"/>
      <c r="K13" s="58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</row>
    <row r="14" spans="1:28" ht="29.25" customHeight="1" x14ac:dyDescent="0.15">
      <c r="B14" s="78" t="s">
        <v>1141</v>
      </c>
      <c r="C14" s="10" t="s">
        <v>237</v>
      </c>
      <c r="D14" s="123" t="s">
        <v>1150</v>
      </c>
      <c r="E14" s="135" t="s">
        <v>302</v>
      </c>
      <c r="F14" s="34"/>
      <c r="G14" s="34"/>
      <c r="H14" s="34"/>
      <c r="I14" s="34"/>
      <c r="J14" s="34"/>
      <c r="K14" s="5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spans="1:28" ht="29.25" customHeight="1" x14ac:dyDescent="0.15">
      <c r="B15" s="78" t="s">
        <v>1141</v>
      </c>
      <c r="C15" s="10" t="s">
        <v>237</v>
      </c>
      <c r="D15" s="123" t="s">
        <v>1150</v>
      </c>
      <c r="E15" s="135" t="s">
        <v>241</v>
      </c>
      <c r="F15" s="34"/>
      <c r="G15" s="34"/>
      <c r="H15" s="34"/>
      <c r="I15" s="34"/>
      <c r="J15" s="34"/>
      <c r="K15" s="5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</row>
    <row r="16" spans="1:28" ht="29.25" customHeight="1" x14ac:dyDescent="0.15">
      <c r="B16" s="78" t="s">
        <v>1141</v>
      </c>
      <c r="C16" s="10" t="s">
        <v>237</v>
      </c>
      <c r="D16" s="123" t="s">
        <v>1150</v>
      </c>
      <c r="E16" s="135" t="s">
        <v>424</v>
      </c>
      <c r="F16" s="34"/>
      <c r="G16" s="34"/>
      <c r="H16" s="34"/>
      <c r="I16" s="34"/>
      <c r="J16" s="34"/>
      <c r="K16" s="58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</row>
    <row r="17" spans="2:28" ht="29.25" customHeight="1" x14ac:dyDescent="0.15">
      <c r="B17" s="78" t="s">
        <v>1141</v>
      </c>
      <c r="C17" s="10" t="s">
        <v>237</v>
      </c>
      <c r="D17" s="123" t="s">
        <v>1150</v>
      </c>
      <c r="E17" s="135" t="s">
        <v>303</v>
      </c>
      <c r="F17" s="34"/>
      <c r="G17" s="34"/>
      <c r="H17" s="34"/>
      <c r="I17" s="34"/>
      <c r="J17" s="34"/>
      <c r="K17" s="5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spans="2:28" ht="29.25" customHeight="1" x14ac:dyDescent="0.15">
      <c r="B18" s="78" t="s">
        <v>1141</v>
      </c>
      <c r="C18" s="10" t="s">
        <v>237</v>
      </c>
      <c r="D18" s="123" t="s">
        <v>1150</v>
      </c>
      <c r="E18" s="135" t="s">
        <v>304</v>
      </c>
      <c r="F18" s="34"/>
      <c r="G18" s="34"/>
      <c r="H18" s="34"/>
      <c r="I18" s="34"/>
      <c r="J18" s="34"/>
      <c r="K18" s="5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2:28" ht="29.25" customHeight="1" x14ac:dyDescent="0.15">
      <c r="B19" s="78" t="s">
        <v>1141</v>
      </c>
      <c r="C19" s="10" t="s">
        <v>237</v>
      </c>
      <c r="D19" s="123" t="s">
        <v>1150</v>
      </c>
      <c r="E19" s="135" t="s">
        <v>425</v>
      </c>
      <c r="F19" s="34"/>
      <c r="G19" s="34"/>
      <c r="H19" s="34"/>
      <c r="I19" s="34"/>
      <c r="J19" s="34"/>
      <c r="K19" s="58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</row>
    <row r="20" spans="2:28" ht="29.25" customHeight="1" x14ac:dyDescent="0.15">
      <c r="B20" s="78" t="s">
        <v>1141</v>
      </c>
      <c r="C20" s="10" t="s">
        <v>237</v>
      </c>
      <c r="D20" s="123" t="s">
        <v>1150</v>
      </c>
      <c r="E20" s="135" t="s">
        <v>305</v>
      </c>
      <c r="F20" s="34"/>
      <c r="G20" s="34"/>
      <c r="H20" s="34"/>
      <c r="I20" s="34"/>
      <c r="J20" s="34"/>
      <c r="K20" s="58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</row>
    <row r="21" spans="2:28" ht="29.25" customHeight="1" x14ac:dyDescent="0.15">
      <c r="B21" s="78" t="s">
        <v>1141</v>
      </c>
      <c r="C21" s="10" t="s">
        <v>237</v>
      </c>
      <c r="D21" s="123" t="s">
        <v>1150</v>
      </c>
      <c r="E21" s="135" t="s">
        <v>306</v>
      </c>
      <c r="F21" s="34"/>
      <c r="G21" s="34"/>
      <c r="H21" s="34"/>
      <c r="I21" s="34"/>
      <c r="J21" s="34"/>
      <c r="K21" s="5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</row>
    <row r="22" spans="2:28" ht="29.25" customHeight="1" x14ac:dyDescent="0.15">
      <c r="B22" s="78" t="s">
        <v>1141</v>
      </c>
      <c r="C22" s="10" t="s">
        <v>237</v>
      </c>
      <c r="D22" s="123" t="s">
        <v>1150</v>
      </c>
      <c r="E22" s="135" t="s">
        <v>350</v>
      </c>
      <c r="F22" s="34"/>
      <c r="G22" s="34"/>
      <c r="H22" s="34"/>
      <c r="I22" s="34"/>
      <c r="J22" s="34"/>
      <c r="K22" s="58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spans="2:28" ht="29.25" customHeight="1" x14ac:dyDescent="0.15">
      <c r="B23" s="78" t="s">
        <v>1141</v>
      </c>
      <c r="C23" s="10" t="s">
        <v>237</v>
      </c>
      <c r="D23" s="123" t="s">
        <v>1150</v>
      </c>
      <c r="E23" s="135" t="s">
        <v>307</v>
      </c>
      <c r="F23" s="34"/>
      <c r="G23" s="34"/>
      <c r="H23" s="34"/>
      <c r="I23" s="34"/>
      <c r="J23" s="34"/>
      <c r="K23" s="5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2:28" ht="29.25" customHeight="1" x14ac:dyDescent="0.15">
      <c r="B24" s="78" t="s">
        <v>1141</v>
      </c>
      <c r="C24" s="10" t="s">
        <v>237</v>
      </c>
      <c r="D24" s="123" t="s">
        <v>1150</v>
      </c>
      <c r="E24" s="135" t="s">
        <v>308</v>
      </c>
      <c r="F24" s="34"/>
      <c r="G24" s="34"/>
      <c r="H24" s="34"/>
      <c r="I24" s="34"/>
      <c r="J24" s="34"/>
      <c r="K24" s="5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2:28" ht="29.25" customHeight="1" x14ac:dyDescent="0.15">
      <c r="B25" s="78" t="s">
        <v>1141</v>
      </c>
      <c r="C25" s="10" t="s">
        <v>237</v>
      </c>
      <c r="D25" s="123" t="s">
        <v>1150</v>
      </c>
      <c r="E25" s="135" t="s">
        <v>820</v>
      </c>
      <c r="F25" s="34"/>
      <c r="G25" s="34"/>
      <c r="H25" s="34"/>
      <c r="I25" s="34"/>
      <c r="J25" s="34"/>
      <c r="K25" s="58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2:28" ht="29.25" customHeight="1" x14ac:dyDescent="0.15">
      <c r="B26" s="78" t="s">
        <v>1141</v>
      </c>
      <c r="C26" s="10" t="s">
        <v>237</v>
      </c>
      <c r="D26" s="123" t="s">
        <v>1150</v>
      </c>
      <c r="E26" s="135" t="s">
        <v>242</v>
      </c>
      <c r="F26" s="34"/>
      <c r="G26" s="34"/>
      <c r="H26" s="34"/>
      <c r="I26" s="34"/>
      <c r="J26" s="34"/>
      <c r="K26" s="58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2:28" ht="29.25" customHeight="1" x14ac:dyDescent="0.15">
      <c r="B27" s="78" t="s">
        <v>1141</v>
      </c>
      <c r="C27" s="10" t="s">
        <v>237</v>
      </c>
      <c r="D27" s="123" t="s">
        <v>1150</v>
      </c>
      <c r="E27" s="135" t="s">
        <v>239</v>
      </c>
      <c r="F27" s="34"/>
      <c r="G27" s="34"/>
      <c r="H27" s="34"/>
      <c r="I27" s="34"/>
      <c r="J27" s="34"/>
      <c r="K27" s="58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  <row r="28" spans="2:28" ht="29.25" customHeight="1" x14ac:dyDescent="0.15">
      <c r="B28" s="78" t="s">
        <v>1141</v>
      </c>
      <c r="C28" s="10" t="s">
        <v>237</v>
      </c>
      <c r="D28" s="123" t="s">
        <v>1150</v>
      </c>
      <c r="E28" s="135" t="s">
        <v>310</v>
      </c>
      <c r="F28" s="34"/>
      <c r="G28" s="34"/>
      <c r="H28" s="34"/>
      <c r="I28" s="34"/>
      <c r="J28" s="34"/>
      <c r="K28" s="58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spans="2:28" ht="29.25" customHeight="1" x14ac:dyDescent="0.15">
      <c r="B29" s="78" t="s">
        <v>1141</v>
      </c>
      <c r="C29" s="10" t="s">
        <v>237</v>
      </c>
      <c r="D29" s="123" t="s">
        <v>1150</v>
      </c>
      <c r="E29" s="135" t="s">
        <v>244</v>
      </c>
      <c r="F29" s="34"/>
      <c r="G29" s="34"/>
      <c r="H29" s="34"/>
      <c r="I29" s="34"/>
      <c r="J29" s="34"/>
      <c r="K29" s="5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spans="2:28" ht="29.25" customHeight="1" x14ac:dyDescent="0.15">
      <c r="B30" s="78" t="s">
        <v>1141</v>
      </c>
      <c r="C30" s="10" t="s">
        <v>237</v>
      </c>
      <c r="D30" s="123" t="s">
        <v>1150</v>
      </c>
      <c r="E30" s="135" t="s">
        <v>311</v>
      </c>
      <c r="F30" s="34"/>
      <c r="G30" s="34"/>
      <c r="H30" s="34"/>
      <c r="I30" s="34"/>
      <c r="J30" s="34"/>
      <c r="K30" s="5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spans="2:28" ht="29.25" customHeight="1" x14ac:dyDescent="0.15">
      <c r="B31" s="78" t="s">
        <v>1141</v>
      </c>
      <c r="C31" s="10" t="s">
        <v>237</v>
      </c>
      <c r="D31" s="123" t="s">
        <v>1150</v>
      </c>
      <c r="E31" s="135" t="s">
        <v>312</v>
      </c>
      <c r="F31" s="34"/>
      <c r="G31" s="34"/>
      <c r="H31" s="34"/>
      <c r="I31" s="34"/>
      <c r="J31" s="34"/>
      <c r="K31" s="58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2" spans="2:28" ht="29.25" customHeight="1" x14ac:dyDescent="0.15">
      <c r="B32" s="78" t="s">
        <v>1141</v>
      </c>
      <c r="C32" s="10" t="s">
        <v>237</v>
      </c>
      <c r="D32" s="123" t="s">
        <v>1150</v>
      </c>
      <c r="E32" s="135" t="s">
        <v>309</v>
      </c>
      <c r="F32" s="34"/>
      <c r="G32" s="34"/>
      <c r="H32" s="34"/>
      <c r="I32" s="34"/>
      <c r="J32" s="34"/>
      <c r="K32" s="58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</row>
    <row r="33" spans="2:28" ht="29.25" customHeight="1" x14ac:dyDescent="0.15">
      <c r="B33" s="78" t="s">
        <v>1141</v>
      </c>
      <c r="C33" s="10" t="s">
        <v>237</v>
      </c>
      <c r="D33" s="123" t="s">
        <v>1150</v>
      </c>
      <c r="E33" s="135" t="s">
        <v>426</v>
      </c>
      <c r="F33" s="34"/>
      <c r="G33" s="34"/>
      <c r="H33" s="34"/>
      <c r="I33" s="34"/>
      <c r="J33" s="34"/>
      <c r="K33" s="5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</row>
    <row r="34" spans="2:28" ht="29.25" customHeight="1" x14ac:dyDescent="0.15">
      <c r="B34" s="78" t="s">
        <v>1141</v>
      </c>
      <c r="C34" s="10" t="s">
        <v>237</v>
      </c>
      <c r="D34" s="123" t="s">
        <v>1150</v>
      </c>
      <c r="E34" s="135" t="s">
        <v>427</v>
      </c>
      <c r="F34" s="34"/>
      <c r="G34" s="34"/>
      <c r="H34" s="34"/>
      <c r="I34" s="34"/>
      <c r="J34" s="34"/>
      <c r="K34" s="5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spans="2:28" ht="29.25" customHeight="1" x14ac:dyDescent="0.15">
      <c r="B35" s="78" t="s">
        <v>1141</v>
      </c>
      <c r="C35" s="10" t="s">
        <v>237</v>
      </c>
      <c r="D35" s="123" t="s">
        <v>1150</v>
      </c>
      <c r="E35" s="135" t="s">
        <v>428</v>
      </c>
      <c r="F35" s="34"/>
      <c r="G35" s="34"/>
      <c r="H35" s="34"/>
      <c r="I35" s="34"/>
      <c r="J35" s="34"/>
      <c r="K35" s="5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</row>
    <row r="36" spans="2:28" ht="29.25" customHeight="1" x14ac:dyDescent="0.15">
      <c r="B36" s="78" t="s">
        <v>1141</v>
      </c>
      <c r="C36" s="10" t="s">
        <v>237</v>
      </c>
      <c r="D36" s="123" t="s">
        <v>1150</v>
      </c>
      <c r="E36" s="135" t="s">
        <v>313</v>
      </c>
      <c r="F36" s="34"/>
      <c r="G36" s="34"/>
      <c r="H36" s="34"/>
      <c r="I36" s="34"/>
      <c r="J36" s="34"/>
      <c r="K36" s="5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2:28" ht="29.25" customHeight="1" x14ac:dyDescent="0.15">
      <c r="B37" s="78" t="s">
        <v>1141</v>
      </c>
      <c r="C37" s="10" t="s">
        <v>237</v>
      </c>
      <c r="D37" s="123" t="s">
        <v>1150</v>
      </c>
      <c r="E37" s="135" t="s">
        <v>429</v>
      </c>
      <c r="F37" s="34"/>
      <c r="G37" s="34"/>
      <c r="H37" s="34"/>
      <c r="I37" s="34"/>
      <c r="J37" s="34"/>
      <c r="K37" s="5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2:28" ht="28.5" customHeight="1" x14ac:dyDescent="0.15">
      <c r="B38" s="78" t="s">
        <v>1141</v>
      </c>
      <c r="C38" s="10" t="s">
        <v>237</v>
      </c>
      <c r="D38" s="123" t="s">
        <v>1150</v>
      </c>
      <c r="E38" s="135" t="s">
        <v>248</v>
      </c>
      <c r="F38" s="34"/>
      <c r="G38" s="34"/>
      <c r="H38" s="34"/>
      <c r="I38" s="34"/>
      <c r="J38" s="34"/>
      <c r="K38" s="5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2:28" ht="29.25" customHeight="1" x14ac:dyDescent="0.15">
      <c r="B39" s="78" t="s">
        <v>1141</v>
      </c>
      <c r="C39" s="10" t="s">
        <v>237</v>
      </c>
      <c r="D39" s="123" t="s">
        <v>1150</v>
      </c>
      <c r="E39" s="135" t="s">
        <v>314</v>
      </c>
      <c r="F39" s="34"/>
      <c r="G39" s="34"/>
      <c r="H39" s="34"/>
      <c r="I39" s="34"/>
      <c r="J39" s="34"/>
      <c r="K39" s="5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</row>
    <row r="40" spans="2:28" ht="29.25" customHeight="1" x14ac:dyDescent="0.15">
      <c r="B40" s="78" t="s">
        <v>1141</v>
      </c>
      <c r="C40" s="10" t="s">
        <v>237</v>
      </c>
      <c r="D40" s="123" t="s">
        <v>1150</v>
      </c>
      <c r="E40" s="135" t="s">
        <v>315</v>
      </c>
      <c r="F40" s="34"/>
      <c r="G40" s="34"/>
      <c r="H40" s="34"/>
      <c r="I40" s="34"/>
      <c r="J40" s="34"/>
      <c r="K40" s="58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</row>
    <row r="41" spans="2:28" ht="29.25" customHeight="1" x14ac:dyDescent="0.15">
      <c r="B41" s="78" t="s">
        <v>1141</v>
      </c>
      <c r="C41" s="10" t="s">
        <v>237</v>
      </c>
      <c r="D41" s="123" t="s">
        <v>1150</v>
      </c>
      <c r="E41" s="135" t="s">
        <v>243</v>
      </c>
      <c r="F41" s="34"/>
      <c r="G41" s="34"/>
      <c r="H41" s="34"/>
      <c r="I41" s="34"/>
      <c r="J41" s="34"/>
      <c r="K41" s="58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</row>
    <row r="42" spans="2:28" ht="29.25" customHeight="1" x14ac:dyDescent="0.15">
      <c r="B42" s="78" t="s">
        <v>1141</v>
      </c>
      <c r="C42" s="10" t="s">
        <v>237</v>
      </c>
      <c r="D42" s="123" t="s">
        <v>1150</v>
      </c>
      <c r="E42" s="135" t="s">
        <v>247</v>
      </c>
      <c r="F42" s="34"/>
      <c r="G42" s="34"/>
      <c r="H42" s="34"/>
      <c r="I42" s="34"/>
      <c r="J42" s="34"/>
      <c r="K42" s="5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</row>
    <row r="43" spans="2:28" ht="29.25" customHeight="1" x14ac:dyDescent="0.15">
      <c r="B43" s="78" t="s">
        <v>1141</v>
      </c>
      <c r="C43" s="10" t="s">
        <v>237</v>
      </c>
      <c r="D43" s="82" t="s">
        <v>1151</v>
      </c>
      <c r="E43" s="135" t="s">
        <v>245</v>
      </c>
      <c r="F43" s="34"/>
      <c r="G43" s="34"/>
      <c r="H43" s="34"/>
      <c r="I43" s="34"/>
      <c r="J43" s="34"/>
      <c r="K43" s="5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</row>
    <row r="44" spans="2:28" ht="29.25" customHeight="1" x14ac:dyDescent="0.15">
      <c r="B44" s="78" t="s">
        <v>1141</v>
      </c>
      <c r="C44" s="10" t="s">
        <v>237</v>
      </c>
      <c r="D44" s="82" t="s">
        <v>1151</v>
      </c>
      <c r="E44" s="135" t="s">
        <v>351</v>
      </c>
      <c r="F44" s="34"/>
      <c r="G44" s="34"/>
      <c r="H44" s="34"/>
      <c r="I44" s="34"/>
      <c r="J44" s="34"/>
      <c r="K44" s="5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</row>
    <row r="45" spans="2:28" ht="29.25" customHeight="1" x14ac:dyDescent="0.15">
      <c r="B45" s="78" t="s">
        <v>1141</v>
      </c>
      <c r="C45" s="10" t="s">
        <v>237</v>
      </c>
      <c r="D45" s="82" t="s">
        <v>1151</v>
      </c>
      <c r="E45" s="135" t="s">
        <v>246</v>
      </c>
      <c r="F45" s="34"/>
      <c r="G45" s="34"/>
      <c r="H45" s="34"/>
      <c r="I45" s="34"/>
      <c r="J45" s="34"/>
      <c r="K45" s="5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</row>
    <row r="46" spans="2:28" ht="29.25" customHeight="1" x14ac:dyDescent="0.15">
      <c r="B46" s="78" t="s">
        <v>1141</v>
      </c>
      <c r="C46" s="88" t="s">
        <v>237</v>
      </c>
      <c r="D46" s="82" t="s">
        <v>1151</v>
      </c>
      <c r="E46" s="136" t="s">
        <v>249</v>
      </c>
      <c r="F46" s="34"/>
      <c r="G46" s="34"/>
      <c r="H46" s="34"/>
      <c r="I46" s="34"/>
      <c r="J46" s="34"/>
      <c r="K46" s="58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</row>
    <row r="47" spans="2:28" ht="29.25" customHeight="1" x14ac:dyDescent="0.15">
      <c r="B47" s="78" t="s">
        <v>1141</v>
      </c>
      <c r="C47" s="81" t="s">
        <v>237</v>
      </c>
      <c r="D47" s="82" t="s">
        <v>1152</v>
      </c>
      <c r="E47" s="137" t="s">
        <v>617</v>
      </c>
      <c r="F47" s="34"/>
      <c r="G47" s="34"/>
      <c r="H47" s="34"/>
      <c r="I47" s="34"/>
      <c r="J47" s="34"/>
      <c r="K47" s="5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</row>
    <row r="48" spans="2:28" ht="29.25" customHeight="1" x14ac:dyDescent="0.15">
      <c r="B48" s="78" t="s">
        <v>1141</v>
      </c>
      <c r="C48" s="81" t="s">
        <v>237</v>
      </c>
      <c r="D48" s="82" t="s">
        <v>1152</v>
      </c>
      <c r="E48" s="134" t="s">
        <v>618</v>
      </c>
      <c r="F48" s="34"/>
      <c r="G48" s="34"/>
      <c r="H48" s="34"/>
      <c r="I48" s="34"/>
      <c r="J48" s="34"/>
      <c r="K48" s="5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spans="2:28" ht="29.25" customHeight="1" x14ac:dyDescent="0.15">
      <c r="B49" s="78" t="s">
        <v>1141</v>
      </c>
      <c r="C49" s="81" t="s">
        <v>237</v>
      </c>
      <c r="D49" s="82" t="s">
        <v>1152</v>
      </c>
      <c r="E49" s="137" t="s">
        <v>619</v>
      </c>
      <c r="F49" s="34"/>
      <c r="G49" s="34"/>
      <c r="H49" s="34"/>
      <c r="I49" s="34"/>
      <c r="J49" s="34"/>
      <c r="K49" s="58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spans="2:28" ht="29.25" customHeight="1" x14ac:dyDescent="0.15">
      <c r="B50" s="78" t="s">
        <v>1141</v>
      </c>
      <c r="C50" s="81" t="s">
        <v>237</v>
      </c>
      <c r="D50" s="82" t="s">
        <v>1152</v>
      </c>
      <c r="E50" s="137" t="s">
        <v>620</v>
      </c>
      <c r="F50" s="34"/>
      <c r="G50" s="34"/>
      <c r="H50" s="34"/>
      <c r="I50" s="34"/>
      <c r="J50" s="34"/>
      <c r="K50" s="58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</row>
    <row r="51" spans="2:28" ht="29.25" customHeight="1" x14ac:dyDescent="0.15">
      <c r="B51" s="78" t="s">
        <v>1141</v>
      </c>
      <c r="C51" s="81" t="s">
        <v>237</v>
      </c>
      <c r="D51" s="82" t="s">
        <v>1152</v>
      </c>
      <c r="E51" s="137" t="s">
        <v>621</v>
      </c>
      <c r="F51" s="34"/>
      <c r="G51" s="34"/>
      <c r="H51" s="34"/>
      <c r="I51" s="34"/>
      <c r="J51" s="34"/>
      <c r="K51" s="58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spans="2:28" ht="29.25" customHeight="1" x14ac:dyDescent="0.15">
      <c r="B52" s="78" t="s">
        <v>1141</v>
      </c>
      <c r="C52" s="81" t="s">
        <v>237</v>
      </c>
      <c r="D52" s="82" t="s">
        <v>1152</v>
      </c>
      <c r="E52" s="134" t="s">
        <v>622</v>
      </c>
      <c r="F52" s="34"/>
      <c r="G52" s="34"/>
      <c r="H52" s="34"/>
      <c r="I52" s="34"/>
      <c r="J52" s="34"/>
      <c r="K52" s="5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</row>
    <row r="53" spans="2:28" ht="29.25" customHeight="1" x14ac:dyDescent="0.15">
      <c r="B53" s="78" t="s">
        <v>1141</v>
      </c>
      <c r="C53" s="81" t="s">
        <v>237</v>
      </c>
      <c r="D53" s="123" t="s">
        <v>1153</v>
      </c>
      <c r="E53" s="133" t="s">
        <v>1078</v>
      </c>
      <c r="F53" s="34"/>
      <c r="G53" s="34"/>
      <c r="H53" s="34"/>
      <c r="I53" s="34"/>
      <c r="J53" s="34"/>
      <c r="K53" s="5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</row>
    <row r="54" spans="2:28" ht="29.25" customHeight="1" x14ac:dyDescent="0.15">
      <c r="B54" s="78" t="s">
        <v>1141</v>
      </c>
      <c r="C54" s="81" t="s">
        <v>237</v>
      </c>
      <c r="D54" s="123" t="s">
        <v>1153</v>
      </c>
      <c r="E54" s="133" t="s">
        <v>859</v>
      </c>
      <c r="F54" s="34"/>
      <c r="G54" s="34"/>
      <c r="H54" s="34"/>
      <c r="I54" s="34"/>
      <c r="J54" s="34"/>
      <c r="K54" s="58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2:28" ht="29.25" customHeight="1" x14ac:dyDescent="0.15">
      <c r="B55" s="78" t="s">
        <v>1141</v>
      </c>
      <c r="C55" s="81" t="s">
        <v>237</v>
      </c>
      <c r="D55" s="123" t="s">
        <v>1153</v>
      </c>
      <c r="E55" s="133" t="s">
        <v>853</v>
      </c>
      <c r="F55" s="34"/>
      <c r="G55" s="34"/>
      <c r="H55" s="34"/>
      <c r="I55" s="34"/>
      <c r="J55" s="34"/>
      <c r="K55" s="58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spans="2:28" ht="29.25" customHeight="1" x14ac:dyDescent="0.15">
      <c r="B56" s="78" t="s">
        <v>1141</v>
      </c>
      <c r="C56" s="81" t="s">
        <v>237</v>
      </c>
      <c r="D56" s="125" t="s">
        <v>1153</v>
      </c>
      <c r="E56" s="144" t="s">
        <v>865</v>
      </c>
      <c r="F56" s="34"/>
      <c r="G56" s="34"/>
      <c r="H56" s="34"/>
      <c r="I56" s="34"/>
      <c r="J56" s="34"/>
      <c r="K56" s="5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spans="2:28" ht="29.25" customHeight="1" x14ac:dyDescent="0.15">
      <c r="B57" s="78" t="s">
        <v>1141</v>
      </c>
      <c r="C57" s="81" t="s">
        <v>237</v>
      </c>
      <c r="D57" s="125" t="s">
        <v>1153</v>
      </c>
      <c r="E57" s="144" t="s">
        <v>854</v>
      </c>
      <c r="F57" s="34"/>
      <c r="G57" s="34"/>
      <c r="H57" s="34"/>
      <c r="I57" s="34"/>
      <c r="J57" s="34"/>
      <c r="K57" s="5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spans="2:28" ht="29.25" customHeight="1" x14ac:dyDescent="0.15">
      <c r="B58" s="78" t="s">
        <v>1141</v>
      </c>
      <c r="C58" s="81" t="s">
        <v>237</v>
      </c>
      <c r="D58" s="125" t="s">
        <v>1153</v>
      </c>
      <c r="E58" s="144" t="s">
        <v>866</v>
      </c>
      <c r="F58" s="34"/>
      <c r="G58" s="34"/>
      <c r="H58" s="34"/>
      <c r="I58" s="34"/>
      <c r="J58" s="34"/>
      <c r="K58" s="58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  <row r="59" spans="2:28" ht="29.25" customHeight="1" x14ac:dyDescent="0.15">
      <c r="B59" s="78" t="s">
        <v>1141</v>
      </c>
      <c r="C59" s="81" t="s">
        <v>237</v>
      </c>
      <c r="D59" s="125" t="s">
        <v>1153</v>
      </c>
      <c r="E59" s="133" t="s">
        <v>868</v>
      </c>
      <c r="F59" s="34"/>
      <c r="G59" s="34"/>
      <c r="H59" s="34"/>
      <c r="I59" s="34"/>
      <c r="J59" s="34"/>
      <c r="K59" s="5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</row>
    <row r="60" spans="2:28" ht="29.25" customHeight="1" x14ac:dyDescent="0.15">
      <c r="B60" s="78" t="s">
        <v>1141</v>
      </c>
      <c r="C60" s="81" t="s">
        <v>237</v>
      </c>
      <c r="D60" s="125" t="s">
        <v>1153</v>
      </c>
      <c r="E60" s="133" t="s">
        <v>857</v>
      </c>
      <c r="F60" s="34"/>
      <c r="G60" s="34"/>
      <c r="H60" s="34"/>
      <c r="I60" s="34"/>
      <c r="J60" s="34"/>
      <c r="K60" s="5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</row>
    <row r="61" spans="2:28" ht="29.25" customHeight="1" x14ac:dyDescent="0.15">
      <c r="B61" s="78" t="s">
        <v>1141</v>
      </c>
      <c r="C61" s="81" t="s">
        <v>237</v>
      </c>
      <c r="D61" s="125" t="s">
        <v>1153</v>
      </c>
      <c r="E61" s="129" t="s">
        <v>1086</v>
      </c>
      <c r="F61" s="34"/>
      <c r="G61" s="34"/>
      <c r="H61" s="34"/>
      <c r="I61" s="34"/>
      <c r="J61" s="34"/>
      <c r="K61" s="58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spans="2:28" ht="29.25" customHeight="1" x14ac:dyDescent="0.15">
      <c r="B62" s="78" t="s">
        <v>1141</v>
      </c>
      <c r="C62" s="81" t="s">
        <v>237</v>
      </c>
      <c r="D62" s="125" t="s">
        <v>1153</v>
      </c>
      <c r="E62" s="129" t="s">
        <v>1087</v>
      </c>
      <c r="F62" s="34"/>
      <c r="G62" s="34"/>
      <c r="H62" s="34"/>
      <c r="I62" s="34"/>
      <c r="J62" s="34"/>
      <c r="K62" s="5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</row>
    <row r="63" spans="2:28" ht="29.25" customHeight="1" x14ac:dyDescent="0.15">
      <c r="B63" s="78" t="s">
        <v>1141</v>
      </c>
      <c r="C63" s="81" t="s">
        <v>237</v>
      </c>
      <c r="D63" s="125" t="s">
        <v>1153</v>
      </c>
      <c r="E63" s="129" t="s">
        <v>1088</v>
      </c>
      <c r="F63" s="34"/>
      <c r="G63" s="34"/>
      <c r="H63" s="34"/>
      <c r="I63" s="34"/>
      <c r="J63" s="34"/>
      <c r="K63" s="5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</row>
    <row r="64" spans="2:28" ht="29.25" customHeight="1" x14ac:dyDescent="0.15">
      <c r="B64" s="78" t="s">
        <v>1141</v>
      </c>
      <c r="C64" s="81" t="s">
        <v>237</v>
      </c>
      <c r="D64" s="125" t="s">
        <v>1153</v>
      </c>
      <c r="E64" s="129" t="s">
        <v>1089</v>
      </c>
      <c r="F64" s="34"/>
      <c r="G64" s="34"/>
      <c r="H64" s="34"/>
      <c r="I64" s="34"/>
      <c r="J64" s="34"/>
      <c r="K64" s="58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spans="2:28" ht="29.25" customHeight="1" x14ac:dyDescent="0.15">
      <c r="B65" s="78" t="s">
        <v>1141</v>
      </c>
      <c r="C65" s="81" t="s">
        <v>237</v>
      </c>
      <c r="D65" s="125" t="s">
        <v>1153</v>
      </c>
      <c r="E65" s="129" t="s">
        <v>1090</v>
      </c>
      <c r="F65" s="34"/>
      <c r="G65" s="34"/>
      <c r="H65" s="34"/>
      <c r="I65" s="34"/>
      <c r="J65" s="34"/>
      <c r="K65" s="5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</row>
    <row r="66" spans="2:28" ht="29.25" customHeight="1" x14ac:dyDescent="0.15">
      <c r="B66" s="78" t="s">
        <v>1141</v>
      </c>
      <c r="C66" s="81" t="s">
        <v>237</v>
      </c>
      <c r="D66" s="125" t="s">
        <v>1153</v>
      </c>
      <c r="E66" s="129" t="s">
        <v>871</v>
      </c>
      <c r="F66" s="34"/>
      <c r="G66" s="34"/>
      <c r="H66" s="34"/>
      <c r="I66" s="34"/>
      <c r="J66" s="34"/>
      <c r="K66" s="5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</row>
    <row r="67" spans="2:28" ht="29.25" customHeight="1" x14ac:dyDescent="0.15">
      <c r="B67" s="78" t="s">
        <v>1141</v>
      </c>
      <c r="C67" s="81" t="s">
        <v>237</v>
      </c>
      <c r="D67" s="125" t="s">
        <v>1153</v>
      </c>
      <c r="E67" s="98" t="s">
        <v>858</v>
      </c>
      <c r="F67" s="34"/>
      <c r="G67" s="34"/>
      <c r="H67" s="34"/>
      <c r="I67" s="34"/>
      <c r="J67" s="34"/>
      <c r="K67" s="5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2:28" ht="29.25" customHeight="1" x14ac:dyDescent="0.15">
      <c r="B68" s="78" t="s">
        <v>1141</v>
      </c>
      <c r="C68" s="81" t="s">
        <v>237</v>
      </c>
      <c r="D68" s="125" t="s">
        <v>1153</v>
      </c>
      <c r="E68" s="133" t="s">
        <v>1079</v>
      </c>
      <c r="F68" s="34"/>
      <c r="G68" s="34"/>
      <c r="H68" s="34"/>
      <c r="I68" s="34"/>
      <c r="J68" s="34"/>
      <c r="K68" s="5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spans="2:28" ht="29.25" customHeight="1" x14ac:dyDescent="0.15">
      <c r="B69" s="78" t="s">
        <v>1141</v>
      </c>
      <c r="C69" s="81" t="s">
        <v>237</v>
      </c>
      <c r="D69" s="125" t="s">
        <v>1153</v>
      </c>
      <c r="E69" s="133" t="s">
        <v>861</v>
      </c>
      <c r="F69" s="34"/>
      <c r="G69" s="34"/>
      <c r="H69" s="34"/>
      <c r="I69" s="34"/>
      <c r="J69" s="34"/>
      <c r="K69" s="58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</row>
    <row r="70" spans="2:28" ht="29.25" customHeight="1" x14ac:dyDescent="0.15">
      <c r="B70" s="78" t="s">
        <v>1141</v>
      </c>
      <c r="C70" s="81" t="s">
        <v>237</v>
      </c>
      <c r="D70" s="125" t="s">
        <v>1153</v>
      </c>
      <c r="E70" s="133" t="s">
        <v>860</v>
      </c>
      <c r="F70" s="34"/>
      <c r="G70" s="34"/>
      <c r="H70" s="34"/>
      <c r="I70" s="34"/>
      <c r="J70" s="34"/>
      <c r="K70" s="5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</row>
    <row r="71" spans="2:28" ht="29.25" customHeight="1" x14ac:dyDescent="0.15">
      <c r="B71" s="78" t="s">
        <v>1141</v>
      </c>
      <c r="C71" s="81" t="s">
        <v>237</v>
      </c>
      <c r="D71" s="125" t="s">
        <v>1153</v>
      </c>
      <c r="E71" s="129" t="s">
        <v>1080</v>
      </c>
      <c r="F71" s="34"/>
      <c r="G71" s="34"/>
      <c r="H71" s="34"/>
      <c r="I71" s="34"/>
      <c r="J71" s="34"/>
      <c r="K71" s="5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spans="2:28" ht="29.25" customHeight="1" x14ac:dyDescent="0.15">
      <c r="B72" s="78" t="s">
        <v>1141</v>
      </c>
      <c r="C72" s="81" t="s">
        <v>237</v>
      </c>
      <c r="D72" s="125" t="s">
        <v>1153</v>
      </c>
      <c r="E72" s="129" t="s">
        <v>1081</v>
      </c>
      <c r="F72" s="34"/>
      <c r="G72" s="34"/>
      <c r="H72" s="34"/>
      <c r="I72" s="34"/>
      <c r="J72" s="34"/>
      <c r="K72" s="5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</row>
    <row r="73" spans="2:28" ht="29.25" customHeight="1" x14ac:dyDescent="0.15">
      <c r="B73" s="78" t="s">
        <v>1141</v>
      </c>
      <c r="C73" s="81" t="s">
        <v>237</v>
      </c>
      <c r="D73" s="125" t="s">
        <v>1153</v>
      </c>
      <c r="E73" s="129" t="s">
        <v>1082</v>
      </c>
      <c r="F73" s="34"/>
      <c r="G73" s="34"/>
      <c r="H73" s="34"/>
      <c r="I73" s="34"/>
      <c r="J73" s="34"/>
      <c r="K73" s="58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spans="2:28" ht="29.25" customHeight="1" x14ac:dyDescent="0.15">
      <c r="B74" s="78" t="s">
        <v>1141</v>
      </c>
      <c r="C74" s="81" t="s">
        <v>237</v>
      </c>
      <c r="D74" s="125" t="s">
        <v>1153</v>
      </c>
      <c r="E74" s="129" t="s">
        <v>1083</v>
      </c>
      <c r="F74" s="34"/>
      <c r="G74" s="34"/>
      <c r="H74" s="34"/>
      <c r="I74" s="34"/>
      <c r="J74" s="34"/>
      <c r="K74" s="5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  <row r="75" spans="2:28" ht="29.25" customHeight="1" x14ac:dyDescent="0.15">
      <c r="B75" s="78" t="s">
        <v>1141</v>
      </c>
      <c r="C75" s="81" t="s">
        <v>237</v>
      </c>
      <c r="D75" s="125" t="s">
        <v>1153</v>
      </c>
      <c r="E75" s="129" t="s">
        <v>862</v>
      </c>
      <c r="F75" s="34"/>
      <c r="G75" s="34"/>
      <c r="H75" s="34"/>
      <c r="I75" s="34"/>
      <c r="J75" s="34"/>
      <c r="K75" s="58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spans="2:28" ht="29.25" customHeight="1" x14ac:dyDescent="0.15">
      <c r="B76" s="78" t="s">
        <v>1141</v>
      </c>
      <c r="C76" s="81" t="s">
        <v>237</v>
      </c>
      <c r="D76" s="125" t="s">
        <v>1153</v>
      </c>
      <c r="E76" s="129" t="s">
        <v>863</v>
      </c>
      <c r="F76" s="34"/>
      <c r="G76" s="34"/>
      <c r="H76" s="34"/>
      <c r="I76" s="34"/>
      <c r="J76" s="34"/>
      <c r="K76" s="58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</row>
    <row r="77" spans="2:28" ht="29.25" customHeight="1" x14ac:dyDescent="0.15">
      <c r="B77" s="78" t="s">
        <v>1141</v>
      </c>
      <c r="C77" s="81" t="s">
        <v>237</v>
      </c>
      <c r="D77" s="125" t="s">
        <v>1153</v>
      </c>
      <c r="E77" s="129" t="s">
        <v>1084</v>
      </c>
      <c r="F77" s="34"/>
      <c r="G77" s="34"/>
      <c r="H77" s="34"/>
      <c r="I77" s="34"/>
      <c r="J77" s="34"/>
      <c r="K77" s="58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spans="2:28" ht="29.25" customHeight="1" x14ac:dyDescent="0.15">
      <c r="B78" s="78" t="s">
        <v>1141</v>
      </c>
      <c r="C78" s="81" t="s">
        <v>237</v>
      </c>
      <c r="D78" s="123" t="s">
        <v>1153</v>
      </c>
      <c r="E78" s="144" t="s">
        <v>864</v>
      </c>
      <c r="F78" s="34"/>
      <c r="G78" s="34"/>
      <c r="H78" s="34"/>
      <c r="I78" s="34"/>
      <c r="J78" s="34"/>
      <c r="K78" s="58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spans="2:28" ht="29.25" customHeight="1" x14ac:dyDescent="0.15">
      <c r="B79" s="78" t="s">
        <v>1141</v>
      </c>
      <c r="C79" s="81" t="s">
        <v>237</v>
      </c>
      <c r="D79" s="123" t="s">
        <v>1153</v>
      </c>
      <c r="E79" s="144" t="s">
        <v>867</v>
      </c>
      <c r="F79" s="34"/>
      <c r="G79" s="34"/>
      <c r="H79" s="34"/>
      <c r="I79" s="34"/>
      <c r="J79" s="34"/>
      <c r="K79" s="58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spans="2:28" ht="29.25" customHeight="1" x14ac:dyDescent="0.15">
      <c r="B80" s="78" t="s">
        <v>1141</v>
      </c>
      <c r="C80" s="81" t="s">
        <v>237</v>
      </c>
      <c r="D80" s="123" t="s">
        <v>1153</v>
      </c>
      <c r="E80" s="144" t="s">
        <v>855</v>
      </c>
      <c r="F80" s="34"/>
      <c r="G80" s="34"/>
      <c r="H80" s="34"/>
      <c r="I80" s="34"/>
      <c r="J80" s="34"/>
      <c r="K80" s="58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</row>
    <row r="81" spans="2:28" ht="29.25" customHeight="1" x14ac:dyDescent="0.15">
      <c r="B81" s="78" t="s">
        <v>1141</v>
      </c>
      <c r="C81" s="81" t="s">
        <v>237</v>
      </c>
      <c r="D81" s="123" t="s">
        <v>1153</v>
      </c>
      <c r="E81" s="144" t="s">
        <v>856</v>
      </c>
      <c r="F81" s="34"/>
      <c r="G81" s="34"/>
      <c r="H81" s="34"/>
      <c r="I81" s="34"/>
      <c r="J81" s="34"/>
      <c r="K81" s="58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</row>
    <row r="82" spans="2:28" ht="29.25" customHeight="1" x14ac:dyDescent="0.15">
      <c r="B82" s="78" t="s">
        <v>1141</v>
      </c>
      <c r="C82" s="81" t="s">
        <v>237</v>
      </c>
      <c r="D82" s="125" t="s">
        <v>1153</v>
      </c>
      <c r="E82" s="133" t="s">
        <v>869</v>
      </c>
      <c r="F82" s="34"/>
      <c r="G82" s="34"/>
      <c r="H82" s="34"/>
      <c r="I82" s="34"/>
      <c r="J82" s="34"/>
      <c r="K82" s="58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</row>
    <row r="83" spans="2:28" ht="29.25" customHeight="1" x14ac:dyDescent="0.15">
      <c r="B83" s="78" t="s">
        <v>1141</v>
      </c>
      <c r="C83" s="81" t="s">
        <v>237</v>
      </c>
      <c r="D83" s="125" t="s">
        <v>1153</v>
      </c>
      <c r="E83" s="133" t="s">
        <v>1085</v>
      </c>
      <c r="F83" s="34"/>
      <c r="G83" s="34"/>
      <c r="H83" s="34"/>
      <c r="I83" s="34"/>
      <c r="J83" s="34"/>
      <c r="K83" s="58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</row>
    <row r="84" spans="2:28" ht="29.25" customHeight="1" x14ac:dyDescent="0.15">
      <c r="B84" s="78" t="s">
        <v>1141</v>
      </c>
      <c r="C84" s="81" t="s">
        <v>237</v>
      </c>
      <c r="D84" s="125" t="s">
        <v>1153</v>
      </c>
      <c r="E84" s="133" t="s">
        <v>870</v>
      </c>
      <c r="F84" s="34"/>
      <c r="G84" s="34"/>
      <c r="H84" s="34"/>
      <c r="I84" s="34"/>
      <c r="J84" s="34"/>
      <c r="K84" s="58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</row>
    <row r="85" spans="2:28" ht="29.25" customHeight="1" x14ac:dyDescent="0.15">
      <c r="B85" s="78" t="s">
        <v>1141</v>
      </c>
      <c r="C85" s="81" t="s">
        <v>237</v>
      </c>
      <c r="D85" s="125" t="s">
        <v>1181</v>
      </c>
      <c r="E85" s="98" t="s">
        <v>1243</v>
      </c>
      <c r="F85" s="34"/>
      <c r="G85" s="34"/>
      <c r="H85" s="34"/>
      <c r="I85" s="34"/>
      <c r="J85" s="34"/>
      <c r="K85" s="58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</row>
    <row r="86" spans="2:28" ht="29.25" customHeight="1" x14ac:dyDescent="0.15">
      <c r="B86" s="78" t="s">
        <v>1141</v>
      </c>
      <c r="C86" s="81" t="s">
        <v>237</v>
      </c>
      <c r="D86" s="125" t="s">
        <v>1181</v>
      </c>
      <c r="E86" s="98" t="s">
        <v>1192</v>
      </c>
      <c r="F86" s="34"/>
      <c r="G86" s="34"/>
      <c r="H86" s="34"/>
      <c r="I86" s="34"/>
      <c r="J86" s="34"/>
      <c r="K86" s="58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</row>
    <row r="87" spans="2:28" ht="29.25" customHeight="1" x14ac:dyDescent="0.15">
      <c r="B87" s="78" t="s">
        <v>1141</v>
      </c>
      <c r="C87" s="81" t="s">
        <v>237</v>
      </c>
      <c r="D87" s="125" t="s">
        <v>1181</v>
      </c>
      <c r="E87" s="98" t="s">
        <v>1244</v>
      </c>
      <c r="F87" s="34"/>
      <c r="G87" s="34"/>
      <c r="H87" s="34"/>
      <c r="I87" s="34"/>
      <c r="J87" s="34"/>
      <c r="K87" s="58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</row>
    <row r="88" spans="2:28" ht="29.25" customHeight="1" x14ac:dyDescent="0.15">
      <c r="B88" s="78" t="s">
        <v>1141</v>
      </c>
      <c r="C88" s="81" t="s">
        <v>237</v>
      </c>
      <c r="D88" s="125" t="s">
        <v>1181</v>
      </c>
      <c r="E88" s="98" t="s">
        <v>1245</v>
      </c>
      <c r="F88" s="34"/>
      <c r="G88" s="34"/>
      <c r="H88" s="34"/>
      <c r="I88" s="34"/>
      <c r="J88" s="34"/>
      <c r="K88" s="58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</row>
    <row r="89" spans="2:28" ht="29.25" customHeight="1" x14ac:dyDescent="0.15">
      <c r="B89" s="78" t="s">
        <v>1141</v>
      </c>
      <c r="C89" s="81" t="s">
        <v>237</v>
      </c>
      <c r="D89" s="125" t="s">
        <v>1181</v>
      </c>
      <c r="E89" s="98" t="s">
        <v>1246</v>
      </c>
      <c r="F89" s="34"/>
      <c r="G89" s="34"/>
      <c r="H89" s="34"/>
      <c r="I89" s="34"/>
      <c r="J89" s="34"/>
      <c r="K89" s="58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</row>
    <row r="90" spans="2:28" ht="29.25" customHeight="1" x14ac:dyDescent="0.15">
      <c r="B90" s="78" t="s">
        <v>1141</v>
      </c>
      <c r="C90" s="81" t="s">
        <v>237</v>
      </c>
      <c r="D90" s="125" t="s">
        <v>1181</v>
      </c>
      <c r="E90" s="98" t="s">
        <v>1247</v>
      </c>
      <c r="F90" s="34"/>
      <c r="G90" s="34"/>
      <c r="H90" s="34"/>
      <c r="I90" s="34"/>
      <c r="J90" s="34"/>
      <c r="K90" s="58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</row>
    <row r="91" spans="2:28" ht="29.25" customHeight="1" x14ac:dyDescent="0.15">
      <c r="B91" s="78" t="s">
        <v>1141</v>
      </c>
      <c r="C91" s="81" t="s">
        <v>237</v>
      </c>
      <c r="D91" s="125" t="s">
        <v>1181</v>
      </c>
      <c r="E91" s="98" t="s">
        <v>1248</v>
      </c>
      <c r="F91" s="34"/>
      <c r="G91" s="34"/>
      <c r="H91" s="34"/>
      <c r="I91" s="34"/>
      <c r="J91" s="34"/>
      <c r="K91" s="58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</row>
    <row r="92" spans="2:28" ht="29.25" customHeight="1" x14ac:dyDescent="0.15">
      <c r="B92" s="78" t="s">
        <v>1141</v>
      </c>
      <c r="C92" s="81" t="s">
        <v>237</v>
      </c>
      <c r="D92" s="125" t="s">
        <v>1181</v>
      </c>
      <c r="E92" s="98" t="s">
        <v>1249</v>
      </c>
      <c r="F92" s="34"/>
      <c r="G92" s="34"/>
      <c r="H92" s="34"/>
      <c r="I92" s="34"/>
      <c r="J92" s="34"/>
      <c r="K92" s="58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</row>
    <row r="93" spans="2:28" ht="29.25" customHeight="1" x14ac:dyDescent="0.15">
      <c r="B93" s="78" t="s">
        <v>1141</v>
      </c>
      <c r="C93" s="81" t="s">
        <v>237</v>
      </c>
      <c r="D93" s="125" t="s">
        <v>1181</v>
      </c>
      <c r="E93" s="98" t="s">
        <v>1250</v>
      </c>
      <c r="F93" s="34"/>
      <c r="G93" s="34"/>
      <c r="H93" s="34"/>
      <c r="I93" s="34"/>
      <c r="J93" s="34"/>
      <c r="K93" s="58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</row>
    <row r="94" spans="2:28" ht="29.25" customHeight="1" x14ac:dyDescent="0.15">
      <c r="B94" s="78" t="s">
        <v>1141</v>
      </c>
      <c r="C94" s="81" t="s">
        <v>237</v>
      </c>
      <c r="D94" s="125" t="s">
        <v>1181</v>
      </c>
      <c r="E94" s="98" t="s">
        <v>1193</v>
      </c>
      <c r="F94" s="34"/>
      <c r="G94" s="34"/>
      <c r="H94" s="34"/>
      <c r="I94" s="34"/>
      <c r="J94" s="34"/>
      <c r="K94" s="58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</row>
    <row r="95" spans="2:28" ht="29.25" customHeight="1" x14ac:dyDescent="0.15">
      <c r="B95" s="78" t="s">
        <v>1141</v>
      </c>
      <c r="C95" s="81" t="s">
        <v>237</v>
      </c>
      <c r="D95" s="125" t="s">
        <v>1181</v>
      </c>
      <c r="E95" s="98" t="s">
        <v>1194</v>
      </c>
      <c r="F95" s="34"/>
      <c r="G95" s="34"/>
      <c r="H95" s="34"/>
      <c r="I95" s="34"/>
      <c r="J95" s="34"/>
      <c r="K95" s="58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</row>
    <row r="96" spans="2:28" ht="29.25" customHeight="1" x14ac:dyDescent="0.15">
      <c r="B96" s="78" t="s">
        <v>1141</v>
      </c>
      <c r="C96" s="81" t="s">
        <v>237</v>
      </c>
      <c r="D96" s="125" t="s">
        <v>1181</v>
      </c>
      <c r="E96" s="98" t="s">
        <v>1251</v>
      </c>
      <c r="F96" s="34"/>
      <c r="G96" s="34"/>
      <c r="H96" s="34"/>
      <c r="I96" s="34"/>
      <c r="J96" s="34"/>
      <c r="K96" s="58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</row>
    <row r="97" spans="2:28" ht="29.25" customHeight="1" x14ac:dyDescent="0.15">
      <c r="B97" s="78" t="s">
        <v>1141</v>
      </c>
      <c r="C97" s="81" t="s">
        <v>237</v>
      </c>
      <c r="D97" s="125" t="s">
        <v>1181</v>
      </c>
      <c r="E97" s="98" t="s">
        <v>1195</v>
      </c>
      <c r="F97" s="34"/>
      <c r="G97" s="34"/>
      <c r="H97" s="34"/>
      <c r="I97" s="34"/>
      <c r="J97" s="34"/>
      <c r="K97" s="58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</row>
    <row r="98" spans="2:28" ht="29.25" customHeight="1" x14ac:dyDescent="0.15">
      <c r="B98" s="78" t="s">
        <v>1141</v>
      </c>
      <c r="C98" s="81" t="s">
        <v>237</v>
      </c>
      <c r="D98" s="125" t="s">
        <v>1181</v>
      </c>
      <c r="E98" s="98" t="s">
        <v>1252</v>
      </c>
      <c r="F98" s="34"/>
      <c r="G98" s="34"/>
      <c r="H98" s="34"/>
      <c r="I98" s="34"/>
      <c r="J98" s="34"/>
      <c r="K98" s="58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</row>
    <row r="99" spans="2:28" ht="29.25" customHeight="1" x14ac:dyDescent="0.15">
      <c r="B99" s="78" t="s">
        <v>1141</v>
      </c>
      <c r="C99" s="81" t="s">
        <v>237</v>
      </c>
      <c r="D99" s="125" t="s">
        <v>1181</v>
      </c>
      <c r="E99" s="98" t="s">
        <v>1196</v>
      </c>
      <c r="F99" s="34"/>
      <c r="G99" s="34"/>
      <c r="H99" s="34"/>
      <c r="I99" s="34"/>
      <c r="J99" s="34"/>
      <c r="K99" s="58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spans="2:28" ht="29.25" customHeight="1" x14ac:dyDescent="0.15">
      <c r="B100" s="78" t="s">
        <v>1141</v>
      </c>
      <c r="C100" s="81" t="s">
        <v>237</v>
      </c>
      <c r="D100" s="125" t="s">
        <v>1236</v>
      </c>
      <c r="E100" s="98" t="s">
        <v>1493</v>
      </c>
      <c r="F100" s="34"/>
      <c r="G100" s="34"/>
      <c r="H100" s="34"/>
      <c r="I100" s="34"/>
      <c r="J100" s="34"/>
      <c r="K100" s="58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</row>
    <row r="101" spans="2:28" ht="29.25" customHeight="1" x14ac:dyDescent="0.15">
      <c r="B101" s="78" t="s">
        <v>1141</v>
      </c>
      <c r="C101" s="81" t="s">
        <v>237</v>
      </c>
      <c r="D101" s="125" t="s">
        <v>1236</v>
      </c>
      <c r="E101" s="98" t="s">
        <v>1239</v>
      </c>
      <c r="F101" s="34"/>
      <c r="G101" s="34"/>
      <c r="H101" s="34"/>
      <c r="I101" s="34"/>
      <c r="J101" s="34"/>
      <c r="K101" s="58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</row>
    <row r="102" spans="2:28" ht="29.25" customHeight="1" x14ac:dyDescent="0.15">
      <c r="B102" s="78" t="s">
        <v>1141</v>
      </c>
      <c r="C102" s="81" t="s">
        <v>237</v>
      </c>
      <c r="D102" s="125" t="s">
        <v>1236</v>
      </c>
      <c r="E102" s="98" t="s">
        <v>1240</v>
      </c>
      <c r="F102" s="34"/>
      <c r="G102" s="34"/>
      <c r="H102" s="34"/>
      <c r="I102" s="34"/>
      <c r="J102" s="34"/>
      <c r="K102" s="58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</row>
    <row r="103" spans="2:28" ht="29.25" customHeight="1" x14ac:dyDescent="0.15">
      <c r="B103" s="78" t="s">
        <v>1141</v>
      </c>
      <c r="C103" s="81" t="s">
        <v>237</v>
      </c>
      <c r="D103" s="123" t="s">
        <v>1236</v>
      </c>
      <c r="E103" s="98" t="s">
        <v>1241</v>
      </c>
      <c r="F103" s="34"/>
      <c r="G103" s="34"/>
      <c r="H103" s="34"/>
      <c r="I103" s="34"/>
      <c r="J103" s="34"/>
      <c r="K103" s="58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</row>
    <row r="104" spans="2:28" ht="29.25" customHeight="1" x14ac:dyDescent="0.15">
      <c r="B104" s="78" t="s">
        <v>1141</v>
      </c>
      <c r="C104" s="81" t="s">
        <v>237</v>
      </c>
      <c r="D104" s="123" t="s">
        <v>1236</v>
      </c>
      <c r="E104" s="98" t="s">
        <v>1242</v>
      </c>
      <c r="F104" s="34"/>
      <c r="G104" s="34"/>
      <c r="H104" s="34"/>
      <c r="I104" s="34"/>
      <c r="J104" s="34"/>
      <c r="K104" s="58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</row>
    <row r="105" spans="2:28" ht="29.25" customHeight="1" x14ac:dyDescent="0.15">
      <c r="B105" s="78" t="s">
        <v>1141</v>
      </c>
      <c r="C105" s="81" t="s">
        <v>237</v>
      </c>
      <c r="D105" s="123" t="s">
        <v>1291</v>
      </c>
      <c r="E105" s="98" t="s">
        <v>1294</v>
      </c>
      <c r="F105" s="34"/>
      <c r="G105" s="34"/>
      <c r="H105" s="34"/>
      <c r="I105" s="34"/>
      <c r="J105" s="34"/>
      <c r="K105" s="58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</row>
    <row r="106" spans="2:28" ht="29.25" customHeight="1" x14ac:dyDescent="0.15">
      <c r="B106" s="78" t="s">
        <v>1141</v>
      </c>
      <c r="C106" s="81" t="s">
        <v>237</v>
      </c>
      <c r="D106" s="125" t="s">
        <v>1291</v>
      </c>
      <c r="E106" s="98" t="s">
        <v>1295</v>
      </c>
      <c r="F106" s="34"/>
      <c r="G106" s="34"/>
      <c r="H106" s="34"/>
      <c r="I106" s="34"/>
      <c r="J106" s="34"/>
      <c r="K106" s="58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</row>
    <row r="107" spans="2:28" ht="29.25" customHeight="1" x14ac:dyDescent="0.15">
      <c r="B107" s="78" t="s">
        <v>1141</v>
      </c>
      <c r="C107" s="81" t="s">
        <v>237</v>
      </c>
      <c r="D107" s="125" t="s">
        <v>1291</v>
      </c>
      <c r="E107" s="98" t="s">
        <v>1296</v>
      </c>
      <c r="F107" s="34"/>
      <c r="G107" s="34"/>
      <c r="H107" s="34"/>
      <c r="I107" s="34"/>
      <c r="J107" s="34"/>
      <c r="K107" s="58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</row>
    <row r="108" spans="2:28" ht="29.25" customHeight="1" x14ac:dyDescent="0.15">
      <c r="B108" s="78" t="s">
        <v>1141</v>
      </c>
      <c r="C108" s="81" t="s">
        <v>237</v>
      </c>
      <c r="D108" s="125" t="s">
        <v>1291</v>
      </c>
      <c r="E108" s="98" t="s">
        <v>1297</v>
      </c>
      <c r="F108" s="34"/>
      <c r="G108" s="34"/>
      <c r="H108" s="34"/>
      <c r="I108" s="34"/>
      <c r="J108" s="34"/>
      <c r="K108" s="58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</row>
    <row r="109" spans="2:28" ht="29.25" customHeight="1" x14ac:dyDescent="0.15">
      <c r="B109" s="78" t="s">
        <v>1141</v>
      </c>
      <c r="C109" s="81" t="s">
        <v>237</v>
      </c>
      <c r="D109" s="125" t="s">
        <v>1291</v>
      </c>
      <c r="E109" s="98" t="s">
        <v>1298</v>
      </c>
      <c r="F109" s="34"/>
      <c r="G109" s="34"/>
      <c r="H109" s="34"/>
      <c r="I109" s="34"/>
      <c r="J109" s="34"/>
      <c r="K109" s="58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</row>
    <row r="110" spans="2:28" ht="29.25" customHeight="1" x14ac:dyDescent="0.15">
      <c r="B110" s="78" t="s">
        <v>1141</v>
      </c>
      <c r="C110" s="81" t="s">
        <v>237</v>
      </c>
      <c r="D110" s="125" t="s">
        <v>1291</v>
      </c>
      <c r="E110" s="98" t="s">
        <v>1299</v>
      </c>
      <c r="F110" s="34"/>
      <c r="G110" s="34"/>
      <c r="H110" s="34"/>
      <c r="I110" s="34"/>
      <c r="J110" s="34"/>
      <c r="K110" s="58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</row>
    <row r="111" spans="2:28" ht="29.25" customHeight="1" x14ac:dyDescent="0.15">
      <c r="B111" s="78" t="s">
        <v>1141</v>
      </c>
      <c r="C111" s="81" t="s">
        <v>237</v>
      </c>
      <c r="D111" s="123" t="s">
        <v>1322</v>
      </c>
      <c r="E111" s="193" t="s">
        <v>1328</v>
      </c>
      <c r="F111" s="34"/>
      <c r="G111" s="34"/>
      <c r="H111" s="34"/>
      <c r="I111" s="34"/>
      <c r="J111" s="34"/>
      <c r="K111" s="58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</row>
    <row r="112" spans="2:28" ht="29.25" customHeight="1" x14ac:dyDescent="0.15">
      <c r="B112" s="78" t="s">
        <v>1141</v>
      </c>
      <c r="C112" s="81" t="s">
        <v>237</v>
      </c>
      <c r="D112" s="123" t="s">
        <v>1322</v>
      </c>
      <c r="E112" s="193" t="s">
        <v>1329</v>
      </c>
      <c r="F112" s="34"/>
      <c r="G112" s="34"/>
      <c r="H112" s="34"/>
      <c r="I112" s="34"/>
      <c r="J112" s="34"/>
      <c r="K112" s="58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</row>
    <row r="113" spans="2:28" ht="29.25" customHeight="1" x14ac:dyDescent="0.15">
      <c r="B113" s="78" t="s">
        <v>1141</v>
      </c>
      <c r="C113" s="81" t="s">
        <v>237</v>
      </c>
      <c r="D113" s="123" t="s">
        <v>1322</v>
      </c>
      <c r="E113" s="193" t="s">
        <v>1330</v>
      </c>
      <c r="F113" s="34"/>
      <c r="G113" s="34"/>
      <c r="H113" s="34"/>
      <c r="I113" s="34"/>
      <c r="J113" s="34"/>
      <c r="K113" s="58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</row>
    <row r="114" spans="2:28" ht="29.25" customHeight="1" x14ac:dyDescent="0.15">
      <c r="B114" s="78" t="s">
        <v>1141</v>
      </c>
      <c r="C114" s="81" t="s">
        <v>237</v>
      </c>
      <c r="D114" s="123" t="s">
        <v>1357</v>
      </c>
      <c r="E114" s="193" t="s">
        <v>1359</v>
      </c>
      <c r="F114" s="34"/>
      <c r="G114" s="34"/>
      <c r="H114" s="34"/>
      <c r="I114" s="34"/>
      <c r="J114" s="34"/>
      <c r="K114" s="58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</row>
    <row r="115" spans="2:28" ht="29.25" customHeight="1" x14ac:dyDescent="0.15">
      <c r="B115" s="78" t="s">
        <v>1141</v>
      </c>
      <c r="C115" s="81" t="s">
        <v>237</v>
      </c>
      <c r="D115" s="123" t="s">
        <v>1357</v>
      </c>
      <c r="E115" s="193" t="s">
        <v>1360</v>
      </c>
      <c r="F115" s="34"/>
      <c r="G115" s="34"/>
      <c r="H115" s="34"/>
      <c r="I115" s="34"/>
      <c r="J115" s="34"/>
      <c r="K115" s="58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</row>
    <row r="116" spans="2:28" ht="29.25" customHeight="1" x14ac:dyDescent="0.15">
      <c r="B116" s="78" t="s">
        <v>1141</v>
      </c>
      <c r="C116" s="81" t="s">
        <v>237</v>
      </c>
      <c r="D116" s="123" t="s">
        <v>1357</v>
      </c>
      <c r="E116" s="193" t="s">
        <v>1361</v>
      </c>
      <c r="F116" s="34"/>
      <c r="G116" s="34"/>
      <c r="H116" s="34"/>
      <c r="I116" s="34"/>
      <c r="J116" s="34"/>
      <c r="K116" s="58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</row>
    <row r="117" spans="2:28" ht="29.25" customHeight="1" x14ac:dyDescent="0.15">
      <c r="B117" s="78" t="s">
        <v>1141</v>
      </c>
      <c r="C117" s="81" t="s">
        <v>237</v>
      </c>
      <c r="D117" s="123" t="s">
        <v>1382</v>
      </c>
      <c r="E117" s="193" t="s">
        <v>1386</v>
      </c>
      <c r="F117" s="34"/>
      <c r="G117" s="34"/>
      <c r="H117" s="34"/>
      <c r="I117" s="34"/>
      <c r="J117" s="34"/>
      <c r="K117" s="58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</row>
    <row r="118" spans="2:28" ht="29.25" customHeight="1" x14ac:dyDescent="0.15">
      <c r="B118" s="78" t="s">
        <v>1141</v>
      </c>
      <c r="C118" s="81" t="s">
        <v>237</v>
      </c>
      <c r="D118" s="123" t="s">
        <v>1382</v>
      </c>
      <c r="E118" s="193" t="s">
        <v>1387</v>
      </c>
      <c r="F118" s="34"/>
      <c r="G118" s="34"/>
      <c r="H118" s="34"/>
      <c r="I118" s="34"/>
      <c r="J118" s="34"/>
      <c r="K118" s="58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</row>
    <row r="119" spans="2:28" ht="29.25" customHeight="1" x14ac:dyDescent="0.15">
      <c r="B119" s="78" t="s">
        <v>1141</v>
      </c>
      <c r="C119" s="81" t="s">
        <v>237</v>
      </c>
      <c r="D119" s="123" t="s">
        <v>1382</v>
      </c>
      <c r="E119" s="193" t="s">
        <v>1418</v>
      </c>
      <c r="F119" s="34"/>
      <c r="G119" s="34"/>
      <c r="H119" s="34"/>
      <c r="I119" s="34"/>
      <c r="J119" s="34"/>
      <c r="K119" s="58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</row>
    <row r="120" spans="2:28" ht="29.25" customHeight="1" x14ac:dyDescent="0.15">
      <c r="B120" s="78" t="s">
        <v>1141</v>
      </c>
      <c r="C120" s="81" t="s">
        <v>237</v>
      </c>
      <c r="D120" s="123" t="s">
        <v>1412</v>
      </c>
      <c r="E120" s="193" t="s">
        <v>1419</v>
      </c>
      <c r="F120" s="34"/>
      <c r="G120" s="34"/>
      <c r="H120" s="34"/>
      <c r="I120" s="34"/>
      <c r="J120" s="34"/>
      <c r="K120" s="58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</row>
    <row r="121" spans="2:28" ht="29.25" customHeight="1" x14ac:dyDescent="0.15">
      <c r="B121" s="78" t="s">
        <v>1141</v>
      </c>
      <c r="C121" s="81" t="s">
        <v>237</v>
      </c>
      <c r="D121" s="124" t="s">
        <v>1445</v>
      </c>
      <c r="E121" s="193" t="s">
        <v>1449</v>
      </c>
      <c r="F121" s="34"/>
      <c r="G121" s="34"/>
      <c r="H121" s="34"/>
      <c r="I121" s="34"/>
      <c r="J121" s="34"/>
      <c r="K121" s="58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</row>
    <row r="122" spans="2:28" ht="29.25" customHeight="1" x14ac:dyDescent="0.15">
      <c r="B122" s="78" t="s">
        <v>1141</v>
      </c>
      <c r="C122" s="81" t="s">
        <v>237</v>
      </c>
      <c r="D122" s="124" t="s">
        <v>1445</v>
      </c>
      <c r="E122" s="193" t="s">
        <v>1450</v>
      </c>
      <c r="F122" s="34"/>
      <c r="G122" s="34"/>
      <c r="H122" s="34"/>
      <c r="I122" s="34"/>
      <c r="J122" s="34"/>
      <c r="K122" s="58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</row>
    <row r="123" spans="2:28" ht="29.25" customHeight="1" x14ac:dyDescent="0.15">
      <c r="B123" s="78" t="s">
        <v>1141</v>
      </c>
      <c r="C123" s="81" t="s">
        <v>237</v>
      </c>
      <c r="D123" s="124" t="s">
        <v>1477</v>
      </c>
      <c r="E123" s="193" t="s">
        <v>1480</v>
      </c>
      <c r="F123" s="34"/>
      <c r="G123" s="34"/>
      <c r="H123" s="34"/>
      <c r="I123" s="34"/>
      <c r="J123" s="34"/>
      <c r="K123" s="58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</row>
    <row r="124" spans="2:28" ht="29.25" customHeight="1" thickBot="1" x14ac:dyDescent="0.2">
      <c r="B124" s="78" t="s">
        <v>1141</v>
      </c>
      <c r="C124" s="81" t="s">
        <v>237</v>
      </c>
      <c r="D124" s="124" t="s">
        <v>1477</v>
      </c>
      <c r="E124" s="193" t="s">
        <v>1481</v>
      </c>
      <c r="F124" s="34"/>
      <c r="G124" s="34"/>
      <c r="H124" s="34"/>
      <c r="I124" s="34"/>
      <c r="J124" s="34"/>
      <c r="K124" s="58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</row>
    <row r="125" spans="2:28" ht="29.25" customHeight="1" thickTop="1" thickBot="1" x14ac:dyDescent="0.2">
      <c r="B125" s="19"/>
      <c r="C125" s="80" t="s">
        <v>238</v>
      </c>
      <c r="D125" s="80"/>
      <c r="E125" s="130">
        <f>COUNTA(E6:E124)</f>
        <v>119</v>
      </c>
      <c r="F125" s="34"/>
      <c r="G125" s="34"/>
      <c r="H125" s="34"/>
      <c r="I125" s="34"/>
      <c r="J125" s="34"/>
      <c r="K125" s="58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</row>
    <row r="126" spans="2:28" ht="29.1" customHeight="1" thickTop="1" x14ac:dyDescent="0.15">
      <c r="B126" s="78" t="s">
        <v>1141</v>
      </c>
      <c r="C126" s="13" t="s">
        <v>166</v>
      </c>
      <c r="D126" s="123" t="s">
        <v>1150</v>
      </c>
      <c r="E126" s="126" t="s">
        <v>511</v>
      </c>
      <c r="F126" s="34"/>
      <c r="G126" s="34"/>
      <c r="H126" s="34"/>
      <c r="I126" s="34"/>
      <c r="J126" s="34"/>
      <c r="K126" s="58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</row>
    <row r="127" spans="2:28" ht="28.5" customHeight="1" x14ac:dyDescent="0.15">
      <c r="B127" s="78" t="s">
        <v>1141</v>
      </c>
      <c r="C127" s="10" t="s">
        <v>166</v>
      </c>
      <c r="D127" s="123" t="s">
        <v>1150</v>
      </c>
      <c r="E127" s="127" t="s">
        <v>512</v>
      </c>
      <c r="F127" s="34"/>
      <c r="G127" s="34"/>
      <c r="H127" s="34"/>
      <c r="I127" s="34"/>
      <c r="J127" s="34"/>
      <c r="K127" s="58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</row>
    <row r="128" spans="2:28" ht="29.1" customHeight="1" x14ac:dyDescent="0.15">
      <c r="B128" s="78" t="s">
        <v>1141</v>
      </c>
      <c r="C128" s="10" t="s">
        <v>166</v>
      </c>
      <c r="D128" s="123" t="s">
        <v>1150</v>
      </c>
      <c r="E128" s="127" t="s">
        <v>450</v>
      </c>
      <c r="F128" s="34"/>
      <c r="G128" s="34"/>
      <c r="H128" s="34"/>
      <c r="I128" s="34"/>
      <c r="J128" s="34"/>
      <c r="K128" s="58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</row>
    <row r="129" spans="1:30" ht="29.1" customHeight="1" x14ac:dyDescent="0.15">
      <c r="B129" s="78" t="s">
        <v>1141</v>
      </c>
      <c r="C129" s="10" t="s">
        <v>166</v>
      </c>
      <c r="D129" s="123" t="s">
        <v>1150</v>
      </c>
      <c r="E129" s="127" t="s">
        <v>451</v>
      </c>
      <c r="F129" s="34"/>
      <c r="G129" s="34"/>
      <c r="H129" s="34"/>
      <c r="I129" s="34"/>
      <c r="J129" s="34"/>
      <c r="K129" s="58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</row>
    <row r="130" spans="1:30" ht="29.25" customHeight="1" x14ac:dyDescent="0.15">
      <c r="B130" s="78" t="s">
        <v>1141</v>
      </c>
      <c r="C130" s="10" t="s">
        <v>166</v>
      </c>
      <c r="D130" s="123" t="s">
        <v>1150</v>
      </c>
      <c r="E130" s="127" t="s">
        <v>513</v>
      </c>
      <c r="F130" s="34"/>
      <c r="G130" s="34"/>
      <c r="H130" s="34"/>
      <c r="I130" s="34"/>
      <c r="J130" s="34"/>
      <c r="K130" s="58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</row>
    <row r="131" spans="1:30" ht="29.1" customHeight="1" x14ac:dyDescent="0.15">
      <c r="B131" s="78" t="s">
        <v>1141</v>
      </c>
      <c r="C131" s="10" t="s">
        <v>166</v>
      </c>
      <c r="D131" s="123" t="s">
        <v>1150</v>
      </c>
      <c r="E131" s="127" t="s">
        <v>514</v>
      </c>
      <c r="F131" s="34"/>
      <c r="G131" s="34"/>
      <c r="H131" s="34"/>
      <c r="I131" s="34"/>
      <c r="J131" s="34"/>
      <c r="K131" s="58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</row>
    <row r="132" spans="1:30" ht="29.1" customHeight="1" x14ac:dyDescent="0.15">
      <c r="B132" s="78" t="s">
        <v>1141</v>
      </c>
      <c r="C132" s="10" t="s">
        <v>166</v>
      </c>
      <c r="D132" s="123" t="s">
        <v>1150</v>
      </c>
      <c r="E132" s="127" t="s">
        <v>515</v>
      </c>
      <c r="F132" s="34"/>
      <c r="G132" s="34"/>
      <c r="H132" s="34"/>
      <c r="I132" s="34"/>
      <c r="J132" s="34"/>
      <c r="K132" s="58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</row>
    <row r="133" spans="1:30" ht="29.1" customHeight="1" x14ac:dyDescent="0.15">
      <c r="B133" s="78" t="s">
        <v>1141</v>
      </c>
      <c r="C133" s="10" t="s">
        <v>166</v>
      </c>
      <c r="D133" s="123" t="s">
        <v>1150</v>
      </c>
      <c r="E133" s="127" t="s">
        <v>516</v>
      </c>
      <c r="F133" s="34"/>
      <c r="G133" s="34"/>
      <c r="H133" s="34"/>
      <c r="I133" s="34"/>
      <c r="J133" s="34"/>
      <c r="K133" s="58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</row>
    <row r="134" spans="1:30" ht="29.1" customHeight="1" x14ac:dyDescent="0.15">
      <c r="B134" s="78" t="s">
        <v>1141</v>
      </c>
      <c r="C134" s="10" t="s">
        <v>166</v>
      </c>
      <c r="D134" s="123" t="s">
        <v>1150</v>
      </c>
      <c r="E134" s="127" t="s">
        <v>517</v>
      </c>
      <c r="F134" s="34"/>
      <c r="G134" s="34"/>
      <c r="H134" s="34"/>
      <c r="I134" s="34"/>
      <c r="J134" s="34"/>
      <c r="K134" s="58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</row>
    <row r="135" spans="1:30" ht="28.5" customHeight="1" x14ac:dyDescent="0.15">
      <c r="B135" s="78" t="s">
        <v>1141</v>
      </c>
      <c r="C135" s="10" t="s">
        <v>166</v>
      </c>
      <c r="D135" s="123" t="s">
        <v>1150</v>
      </c>
      <c r="E135" s="127" t="s">
        <v>518</v>
      </c>
      <c r="F135" s="34"/>
      <c r="G135" s="34"/>
      <c r="H135" s="34"/>
      <c r="I135" s="34"/>
      <c r="J135" s="34"/>
      <c r="K135" s="58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</row>
    <row r="136" spans="1:30" ht="28.5" customHeight="1" x14ac:dyDescent="0.15">
      <c r="B136" s="78" t="s">
        <v>1141</v>
      </c>
      <c r="C136" s="10" t="s">
        <v>166</v>
      </c>
      <c r="D136" s="123" t="s">
        <v>1150</v>
      </c>
      <c r="E136" s="127" t="s">
        <v>519</v>
      </c>
      <c r="F136" s="34"/>
      <c r="G136" s="34"/>
      <c r="H136" s="34"/>
      <c r="I136" s="34"/>
      <c r="J136" s="34"/>
      <c r="K136" s="58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</row>
    <row r="137" spans="1:30" ht="28.5" customHeight="1" x14ac:dyDescent="0.15">
      <c r="B137" s="78" t="s">
        <v>1141</v>
      </c>
      <c r="C137" s="10" t="s">
        <v>166</v>
      </c>
      <c r="D137" s="123" t="s">
        <v>1150</v>
      </c>
      <c r="E137" s="127" t="s">
        <v>520</v>
      </c>
      <c r="F137" s="34"/>
      <c r="G137" s="34"/>
      <c r="H137" s="34"/>
      <c r="I137" s="34"/>
      <c r="J137" s="34"/>
      <c r="K137" s="58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</row>
    <row r="138" spans="1:30" ht="28.5" customHeight="1" x14ac:dyDescent="0.15">
      <c r="B138" s="78" t="s">
        <v>1141</v>
      </c>
      <c r="C138" s="10" t="s">
        <v>166</v>
      </c>
      <c r="D138" s="123" t="s">
        <v>1150</v>
      </c>
      <c r="E138" s="127" t="s">
        <v>452</v>
      </c>
      <c r="F138" s="34"/>
      <c r="G138" s="34"/>
      <c r="H138" s="34"/>
      <c r="I138" s="34"/>
      <c r="J138" s="34"/>
      <c r="K138" s="58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</row>
    <row r="139" spans="1:30" ht="28.5" customHeight="1" x14ac:dyDescent="0.15">
      <c r="B139" s="78" t="s">
        <v>1141</v>
      </c>
      <c r="C139" s="10" t="s">
        <v>166</v>
      </c>
      <c r="D139" s="123" t="s">
        <v>1150</v>
      </c>
      <c r="E139" s="127" t="s">
        <v>453</v>
      </c>
      <c r="F139" s="34"/>
      <c r="G139" s="34"/>
      <c r="H139" s="34"/>
      <c r="I139" s="34"/>
      <c r="J139" s="34"/>
      <c r="K139" s="58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</row>
    <row r="140" spans="1:30" ht="29.1" customHeight="1" x14ac:dyDescent="0.15">
      <c r="B140" s="78" t="s">
        <v>1141</v>
      </c>
      <c r="C140" s="10" t="s">
        <v>166</v>
      </c>
      <c r="D140" s="123" t="s">
        <v>1150</v>
      </c>
      <c r="E140" s="127" t="s">
        <v>522</v>
      </c>
      <c r="F140" s="34"/>
      <c r="G140" s="34"/>
      <c r="H140" s="34"/>
      <c r="I140" s="34"/>
      <c r="J140" s="34"/>
      <c r="K140" s="58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</row>
    <row r="141" spans="1:30" ht="29.1" customHeight="1" x14ac:dyDescent="0.15">
      <c r="B141" s="78" t="s">
        <v>1141</v>
      </c>
      <c r="C141" s="10" t="s">
        <v>166</v>
      </c>
      <c r="D141" s="123" t="s">
        <v>1150</v>
      </c>
      <c r="E141" s="127" t="s">
        <v>521</v>
      </c>
      <c r="F141" s="34"/>
      <c r="G141" s="34"/>
      <c r="H141" s="34"/>
      <c r="I141" s="34"/>
      <c r="J141" s="34"/>
      <c r="K141" s="58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</row>
    <row r="142" spans="1:30" ht="29.25" customHeight="1" x14ac:dyDescent="0.15">
      <c r="B142" s="78" t="s">
        <v>1141</v>
      </c>
      <c r="C142" s="10" t="s">
        <v>166</v>
      </c>
      <c r="D142" s="123" t="s">
        <v>1156</v>
      </c>
      <c r="E142" s="127" t="s">
        <v>550</v>
      </c>
      <c r="F142" s="34"/>
      <c r="G142" s="34"/>
      <c r="H142" s="34"/>
      <c r="I142" s="34"/>
      <c r="J142" s="34"/>
      <c r="K142" s="58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</row>
    <row r="143" spans="1:30" ht="29.25" customHeight="1" x14ac:dyDescent="0.15">
      <c r="B143" s="78" t="s">
        <v>1141</v>
      </c>
      <c r="C143" s="92" t="s">
        <v>166</v>
      </c>
      <c r="D143" s="123" t="s">
        <v>1152</v>
      </c>
      <c r="E143" s="138" t="s">
        <v>697</v>
      </c>
      <c r="F143" s="34"/>
      <c r="G143" s="34"/>
      <c r="H143" s="34"/>
      <c r="I143" s="34"/>
      <c r="J143" s="34"/>
      <c r="K143" s="58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</row>
    <row r="144" spans="1:30" s="1" customFormat="1" ht="28.5" customHeight="1" x14ac:dyDescent="0.15">
      <c r="A144" s="3"/>
      <c r="B144" s="78" t="s">
        <v>1141</v>
      </c>
      <c r="C144" s="83" t="s">
        <v>166</v>
      </c>
      <c r="D144" s="123" t="s">
        <v>1152</v>
      </c>
      <c r="E144" s="133" t="s">
        <v>805</v>
      </c>
      <c r="F144" s="94"/>
      <c r="G144" s="94"/>
      <c r="H144" s="95"/>
      <c r="I144" s="95"/>
      <c r="J144" s="94"/>
      <c r="K144" s="94"/>
      <c r="L144" s="94"/>
      <c r="M144" s="96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</row>
    <row r="145" spans="1:30" s="1" customFormat="1" ht="28.5" customHeight="1" x14ac:dyDescent="0.15">
      <c r="A145" s="3"/>
      <c r="B145" s="78" t="s">
        <v>1141</v>
      </c>
      <c r="C145" s="83" t="s">
        <v>166</v>
      </c>
      <c r="D145" s="125" t="s">
        <v>1153</v>
      </c>
      <c r="E145" s="133" t="s">
        <v>1019</v>
      </c>
      <c r="F145" s="94"/>
      <c r="G145" s="94"/>
      <c r="H145" s="95"/>
      <c r="I145" s="95"/>
      <c r="J145" s="94"/>
      <c r="K145" s="94"/>
      <c r="L145" s="94"/>
      <c r="M145" s="96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</row>
    <row r="146" spans="1:30" s="1" customFormat="1" ht="28.5" customHeight="1" x14ac:dyDescent="0.15">
      <c r="A146" s="3"/>
      <c r="B146" s="78" t="s">
        <v>1141</v>
      </c>
      <c r="C146" s="83" t="s">
        <v>166</v>
      </c>
      <c r="D146" s="125" t="s">
        <v>1153</v>
      </c>
      <c r="E146" s="133" t="s">
        <v>1020</v>
      </c>
      <c r="F146" s="94"/>
      <c r="G146" s="94"/>
      <c r="H146" s="95"/>
      <c r="I146" s="95"/>
      <c r="J146" s="94"/>
      <c r="K146" s="94"/>
      <c r="L146" s="94"/>
      <c r="M146" s="96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</row>
    <row r="147" spans="1:30" s="1" customFormat="1" ht="28.5" customHeight="1" x14ac:dyDescent="0.15">
      <c r="A147" s="3"/>
      <c r="B147" s="78" t="s">
        <v>1141</v>
      </c>
      <c r="C147" s="81" t="s">
        <v>166</v>
      </c>
      <c r="D147" s="123" t="s">
        <v>1153</v>
      </c>
      <c r="E147" s="133" t="s">
        <v>1021</v>
      </c>
      <c r="F147" s="94"/>
      <c r="G147" s="94"/>
      <c r="H147" s="95"/>
      <c r="I147" s="95"/>
      <c r="J147" s="94"/>
      <c r="K147" s="94"/>
      <c r="L147" s="94"/>
      <c r="M147" s="96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</row>
    <row r="148" spans="1:30" s="1" customFormat="1" ht="28.5" customHeight="1" x14ac:dyDescent="0.15">
      <c r="A148" s="3"/>
      <c r="B148" s="78" t="s">
        <v>1141</v>
      </c>
      <c r="C148" s="83" t="s">
        <v>166</v>
      </c>
      <c r="D148" s="125" t="s">
        <v>1153</v>
      </c>
      <c r="E148" s="133" t="s">
        <v>983</v>
      </c>
      <c r="F148" s="94"/>
      <c r="G148" s="94"/>
      <c r="H148" s="95"/>
      <c r="I148" s="95"/>
      <c r="J148" s="94"/>
      <c r="K148" s="94"/>
      <c r="L148" s="94"/>
      <c r="M148" s="96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</row>
    <row r="149" spans="1:30" s="1" customFormat="1" ht="28.5" customHeight="1" x14ac:dyDescent="0.15">
      <c r="A149" s="3"/>
      <c r="B149" s="78" t="s">
        <v>1141</v>
      </c>
      <c r="C149" s="83" t="s">
        <v>166</v>
      </c>
      <c r="D149" s="125" t="s">
        <v>1153</v>
      </c>
      <c r="E149" s="133" t="s">
        <v>872</v>
      </c>
      <c r="F149" s="94"/>
      <c r="G149" s="94"/>
      <c r="H149" s="95"/>
      <c r="I149" s="95"/>
      <c r="J149" s="94"/>
      <c r="K149" s="94"/>
      <c r="L149" s="94"/>
      <c r="M149" s="96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</row>
    <row r="150" spans="1:30" s="1" customFormat="1" ht="28.5" customHeight="1" x14ac:dyDescent="0.15">
      <c r="A150" s="3"/>
      <c r="B150" s="78" t="s">
        <v>1141</v>
      </c>
      <c r="C150" s="83" t="s">
        <v>166</v>
      </c>
      <c r="D150" s="125" t="s">
        <v>1153</v>
      </c>
      <c r="E150" s="133" t="s">
        <v>980</v>
      </c>
      <c r="F150" s="94"/>
      <c r="G150" s="94"/>
      <c r="H150" s="95"/>
      <c r="I150" s="95"/>
      <c r="J150" s="94"/>
      <c r="K150" s="94"/>
      <c r="L150" s="94"/>
      <c r="M150" s="96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</row>
    <row r="151" spans="1:30" s="1" customFormat="1" ht="28.5" customHeight="1" x14ac:dyDescent="0.15">
      <c r="A151" s="3"/>
      <c r="B151" s="78" t="s">
        <v>1141</v>
      </c>
      <c r="C151" s="81" t="s">
        <v>166</v>
      </c>
      <c r="D151" s="123" t="s">
        <v>1153</v>
      </c>
      <c r="E151" s="145" t="s">
        <v>984</v>
      </c>
      <c r="F151" s="94"/>
      <c r="G151" s="94"/>
      <c r="H151" s="95"/>
      <c r="I151" s="95"/>
      <c r="J151" s="94"/>
      <c r="K151" s="94"/>
      <c r="L151" s="94"/>
      <c r="M151" s="96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</row>
    <row r="152" spans="1:30" s="1" customFormat="1" ht="28.5" customHeight="1" x14ac:dyDescent="0.15">
      <c r="A152" s="3"/>
      <c r="B152" s="78" t="s">
        <v>1141</v>
      </c>
      <c r="C152" s="83" t="s">
        <v>166</v>
      </c>
      <c r="D152" s="125" t="s">
        <v>1153</v>
      </c>
      <c r="E152" s="133" t="s">
        <v>1124</v>
      </c>
      <c r="F152" s="94"/>
      <c r="G152" s="94"/>
      <c r="H152" s="95"/>
      <c r="I152" s="95"/>
      <c r="J152" s="94"/>
      <c r="K152" s="94"/>
      <c r="L152" s="94"/>
      <c r="M152" s="96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</row>
    <row r="153" spans="1:30" s="1" customFormat="1" ht="28.5" customHeight="1" x14ac:dyDescent="0.15">
      <c r="A153" s="3"/>
      <c r="B153" s="78" t="s">
        <v>1141</v>
      </c>
      <c r="C153" s="83" t="s">
        <v>166</v>
      </c>
      <c r="D153" s="125" t="s">
        <v>1181</v>
      </c>
      <c r="E153" s="182" t="s">
        <v>1197</v>
      </c>
      <c r="F153" s="94"/>
      <c r="G153" s="94"/>
      <c r="H153" s="95"/>
      <c r="I153" s="95"/>
      <c r="J153" s="94"/>
      <c r="K153" s="94"/>
      <c r="L153" s="94"/>
      <c r="M153" s="96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</row>
    <row r="154" spans="1:30" s="1" customFormat="1" ht="28.5" customHeight="1" x14ac:dyDescent="0.15">
      <c r="A154" s="3"/>
      <c r="B154" s="78" t="s">
        <v>1141</v>
      </c>
      <c r="C154" s="83" t="s">
        <v>166</v>
      </c>
      <c r="D154" s="125" t="s">
        <v>1181</v>
      </c>
      <c r="E154" s="182" t="s">
        <v>1198</v>
      </c>
      <c r="F154" s="94"/>
      <c r="G154" s="94"/>
      <c r="H154" s="95"/>
      <c r="I154" s="95"/>
      <c r="J154" s="94"/>
      <c r="K154" s="94"/>
      <c r="L154" s="94"/>
      <c r="M154" s="96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</row>
    <row r="155" spans="1:30" s="1" customFormat="1" ht="28.5" customHeight="1" x14ac:dyDescent="0.15">
      <c r="A155" s="3"/>
      <c r="B155" s="78" t="s">
        <v>1141</v>
      </c>
      <c r="C155" s="83" t="s">
        <v>166</v>
      </c>
      <c r="D155" s="125" t="s">
        <v>1181</v>
      </c>
      <c r="E155" s="182" t="s">
        <v>1199</v>
      </c>
      <c r="F155" s="94"/>
      <c r="G155" s="94"/>
      <c r="H155" s="95"/>
      <c r="I155" s="95"/>
      <c r="J155" s="94"/>
      <c r="K155" s="94"/>
      <c r="L155" s="94"/>
      <c r="M155" s="96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</row>
    <row r="156" spans="1:30" s="1" customFormat="1" ht="28.5" customHeight="1" x14ac:dyDescent="0.15">
      <c r="A156" s="3"/>
      <c r="B156" s="78" t="s">
        <v>1141</v>
      </c>
      <c r="C156" s="83" t="s">
        <v>166</v>
      </c>
      <c r="D156" s="125" t="s">
        <v>1181</v>
      </c>
      <c r="E156" s="182" t="s">
        <v>1200</v>
      </c>
      <c r="F156" s="94"/>
      <c r="G156" s="94"/>
      <c r="H156" s="95"/>
      <c r="I156" s="95"/>
      <c r="J156" s="94"/>
      <c r="K156" s="94"/>
      <c r="L156" s="94"/>
      <c r="M156" s="96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</row>
    <row r="157" spans="1:30" s="1" customFormat="1" ht="28.5" customHeight="1" x14ac:dyDescent="0.15">
      <c r="A157" s="3"/>
      <c r="B157" s="78" t="s">
        <v>1141</v>
      </c>
      <c r="C157" s="83" t="s">
        <v>166</v>
      </c>
      <c r="D157" s="125" t="s">
        <v>1181</v>
      </c>
      <c r="E157" s="182" t="s">
        <v>1201</v>
      </c>
      <c r="F157" s="94"/>
      <c r="G157" s="94"/>
      <c r="H157" s="95"/>
      <c r="I157" s="95"/>
      <c r="J157" s="94"/>
      <c r="K157" s="94"/>
      <c r="L157" s="94"/>
      <c r="M157" s="96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</row>
    <row r="158" spans="1:30" s="1" customFormat="1" ht="28.5" customHeight="1" x14ac:dyDescent="0.15">
      <c r="A158" s="3"/>
      <c r="B158" s="78" t="s">
        <v>1141</v>
      </c>
      <c r="C158" s="83" t="s">
        <v>166</v>
      </c>
      <c r="D158" s="125" t="s">
        <v>1181</v>
      </c>
      <c r="E158" s="183" t="s">
        <v>1202</v>
      </c>
      <c r="F158" s="94"/>
      <c r="G158" s="94"/>
      <c r="H158" s="95"/>
      <c r="I158" s="95"/>
      <c r="J158" s="94"/>
      <c r="K158" s="94"/>
      <c r="L158" s="94"/>
      <c r="M158" s="96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</row>
    <row r="159" spans="1:30" s="1" customFormat="1" ht="28.5" customHeight="1" x14ac:dyDescent="0.15">
      <c r="A159" s="3"/>
      <c r="B159" s="78" t="s">
        <v>1141</v>
      </c>
      <c r="C159" s="83" t="s">
        <v>166</v>
      </c>
      <c r="D159" s="125" t="s">
        <v>1236</v>
      </c>
      <c r="E159" s="182" t="s">
        <v>1253</v>
      </c>
      <c r="F159" s="94"/>
      <c r="G159" s="94"/>
      <c r="H159" s="95"/>
      <c r="I159" s="95"/>
      <c r="J159" s="94"/>
      <c r="K159" s="94"/>
      <c r="L159" s="94"/>
      <c r="M159" s="96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</row>
    <row r="160" spans="1:30" s="1" customFormat="1" ht="28.5" customHeight="1" x14ac:dyDescent="0.15">
      <c r="A160" s="3"/>
      <c r="B160" s="78" t="s">
        <v>1141</v>
      </c>
      <c r="C160" s="83" t="s">
        <v>166</v>
      </c>
      <c r="D160" s="125" t="s">
        <v>1236</v>
      </c>
      <c r="E160" s="183" t="s">
        <v>1254</v>
      </c>
      <c r="F160" s="94"/>
      <c r="G160" s="94"/>
      <c r="H160" s="95"/>
      <c r="I160" s="95"/>
      <c r="J160" s="94"/>
      <c r="K160" s="94"/>
      <c r="L160" s="94"/>
      <c r="M160" s="96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</row>
    <row r="161" spans="1:30" s="1" customFormat="1" ht="28.5" customHeight="1" x14ac:dyDescent="0.15">
      <c r="A161" s="3"/>
      <c r="B161" s="78" t="s">
        <v>1141</v>
      </c>
      <c r="C161" s="83" t="s">
        <v>166</v>
      </c>
      <c r="D161" s="125" t="s">
        <v>1236</v>
      </c>
      <c r="E161" s="183" t="s">
        <v>1255</v>
      </c>
      <c r="F161" s="94"/>
      <c r="G161" s="94"/>
      <c r="H161" s="95"/>
      <c r="I161" s="95"/>
      <c r="J161" s="94"/>
      <c r="K161" s="94"/>
      <c r="L161" s="94"/>
      <c r="M161" s="96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</row>
    <row r="162" spans="1:30" s="1" customFormat="1" ht="28.5" customHeight="1" x14ac:dyDescent="0.15">
      <c r="A162" s="3"/>
      <c r="B162" s="78" t="s">
        <v>1141</v>
      </c>
      <c r="C162" s="83" t="s">
        <v>166</v>
      </c>
      <c r="D162" s="125" t="s">
        <v>1291</v>
      </c>
      <c r="E162" s="138" t="s">
        <v>1300</v>
      </c>
      <c r="F162" s="94"/>
      <c r="G162" s="94"/>
      <c r="H162" s="95"/>
      <c r="I162" s="95"/>
      <c r="J162" s="94"/>
      <c r="K162" s="94"/>
      <c r="L162" s="94"/>
      <c r="M162" s="96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</row>
    <row r="163" spans="1:30" s="1" customFormat="1" ht="28.5" customHeight="1" x14ac:dyDescent="0.15">
      <c r="A163" s="3"/>
      <c r="B163" s="78" t="s">
        <v>1141</v>
      </c>
      <c r="C163" s="83" t="s">
        <v>166</v>
      </c>
      <c r="D163" s="125" t="s">
        <v>1291</v>
      </c>
      <c r="E163" s="138" t="s">
        <v>1301</v>
      </c>
      <c r="F163" s="94"/>
      <c r="G163" s="94"/>
      <c r="H163" s="95"/>
      <c r="I163" s="95"/>
      <c r="J163" s="94"/>
      <c r="K163" s="94"/>
      <c r="L163" s="94"/>
      <c r="M163" s="96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</row>
    <row r="164" spans="1:30" s="1" customFormat="1" ht="28.5" customHeight="1" x14ac:dyDescent="0.15">
      <c r="A164" s="3"/>
      <c r="B164" s="78" t="s">
        <v>1141</v>
      </c>
      <c r="C164" s="81" t="s">
        <v>166</v>
      </c>
      <c r="D164" s="123" t="s">
        <v>1291</v>
      </c>
      <c r="E164" s="133" t="s">
        <v>1302</v>
      </c>
      <c r="F164" s="94"/>
      <c r="G164" s="94"/>
      <c r="H164" s="95"/>
      <c r="I164" s="95"/>
      <c r="J164" s="94"/>
      <c r="K164" s="94"/>
      <c r="L164" s="94"/>
      <c r="M164" s="96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</row>
    <row r="165" spans="1:30" s="1" customFormat="1" ht="28.5" customHeight="1" x14ac:dyDescent="0.15">
      <c r="A165" s="3"/>
      <c r="B165" s="78" t="s">
        <v>1141</v>
      </c>
      <c r="C165" s="81" t="s">
        <v>166</v>
      </c>
      <c r="D165" s="123" t="s">
        <v>1420</v>
      </c>
      <c r="E165" s="138" t="s">
        <v>1421</v>
      </c>
      <c r="F165" s="94"/>
      <c r="G165" s="94"/>
      <c r="H165" s="95"/>
      <c r="I165" s="95"/>
      <c r="J165" s="94"/>
      <c r="K165" s="94"/>
      <c r="L165" s="94"/>
      <c r="M165" s="96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</row>
    <row r="166" spans="1:30" s="1" customFormat="1" ht="28.5" customHeight="1" x14ac:dyDescent="0.15">
      <c r="A166" s="3"/>
      <c r="B166" s="78" t="s">
        <v>1141</v>
      </c>
      <c r="C166" s="83" t="s">
        <v>166</v>
      </c>
      <c r="D166" s="123" t="s">
        <v>1412</v>
      </c>
      <c r="E166" s="138" t="s">
        <v>1422</v>
      </c>
      <c r="F166" s="94"/>
      <c r="G166" s="94"/>
      <c r="H166" s="95"/>
      <c r="I166" s="95"/>
      <c r="J166" s="94"/>
      <c r="K166" s="94"/>
      <c r="L166" s="94"/>
      <c r="M166" s="96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</row>
    <row r="167" spans="1:30" s="1" customFormat="1" ht="28.5" customHeight="1" x14ac:dyDescent="0.15">
      <c r="A167" s="3"/>
      <c r="B167" s="78" t="s">
        <v>1141</v>
      </c>
      <c r="C167" s="83" t="s">
        <v>166</v>
      </c>
      <c r="D167" s="124" t="s">
        <v>1445</v>
      </c>
      <c r="E167" s="138" t="s">
        <v>1451</v>
      </c>
      <c r="F167" s="94"/>
      <c r="G167" s="94"/>
      <c r="H167" s="95"/>
      <c r="I167" s="95"/>
      <c r="J167" s="94"/>
      <c r="K167" s="94"/>
      <c r="L167" s="94"/>
      <c r="M167" s="96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</row>
    <row r="168" spans="1:30" s="1" customFormat="1" ht="28.5" customHeight="1" thickBot="1" x14ac:dyDescent="0.2">
      <c r="A168" s="3"/>
      <c r="B168" s="78" t="s">
        <v>1141</v>
      </c>
      <c r="C168" s="83" t="s">
        <v>166</v>
      </c>
      <c r="D168" s="124" t="s">
        <v>1445</v>
      </c>
      <c r="E168" s="138" t="s">
        <v>1452</v>
      </c>
      <c r="F168" s="94"/>
      <c r="G168" s="94"/>
      <c r="H168" s="95"/>
      <c r="I168" s="95"/>
      <c r="J168" s="94"/>
      <c r="K168" s="94"/>
      <c r="L168" s="94"/>
      <c r="M168" s="96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</row>
    <row r="169" spans="1:30" ht="29.1" customHeight="1" thickTop="1" thickBot="1" x14ac:dyDescent="0.2">
      <c r="B169" s="19"/>
      <c r="C169" s="80" t="s">
        <v>152</v>
      </c>
      <c r="D169" s="80"/>
      <c r="E169" s="130">
        <f>COUNTA(E126:E168)</f>
        <v>43</v>
      </c>
      <c r="F169" s="34"/>
      <c r="G169" s="34"/>
      <c r="H169" s="34"/>
      <c r="I169" s="34"/>
      <c r="J169" s="34"/>
      <c r="K169" s="58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</row>
    <row r="170" spans="1:30" ht="29.25" customHeight="1" thickTop="1" x14ac:dyDescent="0.15">
      <c r="B170" s="78" t="s">
        <v>1141</v>
      </c>
      <c r="C170" s="13" t="s">
        <v>250</v>
      </c>
      <c r="D170" s="123" t="s">
        <v>1150</v>
      </c>
      <c r="E170" s="139" t="s">
        <v>251</v>
      </c>
      <c r="F170" s="34"/>
      <c r="G170" s="34"/>
      <c r="H170" s="34"/>
      <c r="I170" s="34"/>
      <c r="J170" s="34"/>
      <c r="K170" s="58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</row>
    <row r="171" spans="1:30" ht="29.25" customHeight="1" x14ac:dyDescent="0.15">
      <c r="B171" s="78" t="s">
        <v>1141</v>
      </c>
      <c r="C171" s="10" t="s">
        <v>250</v>
      </c>
      <c r="D171" s="123" t="s">
        <v>1150</v>
      </c>
      <c r="E171" s="135" t="s">
        <v>1284</v>
      </c>
      <c r="F171" s="34"/>
      <c r="G171" s="34"/>
      <c r="H171" s="34"/>
      <c r="I171" s="34"/>
      <c r="J171" s="34"/>
      <c r="K171" s="58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</row>
    <row r="172" spans="1:30" ht="29.25" customHeight="1" x14ac:dyDescent="0.15">
      <c r="B172" s="78" t="s">
        <v>1141</v>
      </c>
      <c r="C172" s="4" t="s">
        <v>250</v>
      </c>
      <c r="D172" s="123" t="s">
        <v>1152</v>
      </c>
      <c r="E172" s="140" t="s">
        <v>698</v>
      </c>
      <c r="F172" s="34"/>
      <c r="G172" s="34"/>
      <c r="H172" s="34"/>
      <c r="I172" s="34"/>
      <c r="J172" s="34"/>
      <c r="K172" s="58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</row>
    <row r="173" spans="1:30" s="1" customFormat="1" ht="28.5" customHeight="1" x14ac:dyDescent="0.15">
      <c r="A173" s="3"/>
      <c r="B173" s="78" t="s">
        <v>1141</v>
      </c>
      <c r="C173" s="4" t="s">
        <v>250</v>
      </c>
      <c r="D173" s="123" t="s">
        <v>1152</v>
      </c>
      <c r="E173" s="98" t="s">
        <v>806</v>
      </c>
      <c r="F173" s="94"/>
      <c r="G173" s="94"/>
      <c r="H173" s="95"/>
      <c r="I173" s="95"/>
      <c r="J173" s="94"/>
      <c r="K173" s="94"/>
      <c r="L173" s="94"/>
      <c r="M173" s="96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</row>
    <row r="174" spans="1:30" s="1" customFormat="1" ht="28.5" customHeight="1" x14ac:dyDescent="0.15">
      <c r="A174" s="3"/>
      <c r="B174" s="78" t="s">
        <v>1141</v>
      </c>
      <c r="C174" s="4" t="s">
        <v>250</v>
      </c>
      <c r="D174" s="123" t="s">
        <v>1152</v>
      </c>
      <c r="E174" s="98" t="s">
        <v>807</v>
      </c>
      <c r="F174" s="94"/>
      <c r="G174" s="94"/>
      <c r="H174" s="95"/>
      <c r="I174" s="95"/>
      <c r="J174" s="94"/>
      <c r="K174" s="94"/>
      <c r="L174" s="94"/>
      <c r="M174" s="96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</row>
    <row r="175" spans="1:30" s="1" customFormat="1" ht="28.5" customHeight="1" x14ac:dyDescent="0.15">
      <c r="A175" s="3"/>
      <c r="B175" s="78" t="s">
        <v>1141</v>
      </c>
      <c r="C175" s="4" t="s">
        <v>250</v>
      </c>
      <c r="D175" s="125" t="s">
        <v>1153</v>
      </c>
      <c r="E175" s="129" t="s">
        <v>877</v>
      </c>
      <c r="F175" s="94"/>
      <c r="G175" s="94"/>
      <c r="H175" s="95"/>
      <c r="I175" s="95"/>
      <c r="J175" s="94"/>
      <c r="K175" s="94"/>
      <c r="L175" s="94"/>
      <c r="M175" s="96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</row>
    <row r="176" spans="1:30" s="1" customFormat="1" ht="28.5" customHeight="1" x14ac:dyDescent="0.15">
      <c r="A176" s="3"/>
      <c r="B176" s="78" t="s">
        <v>1141</v>
      </c>
      <c r="C176" s="4" t="s">
        <v>250</v>
      </c>
      <c r="D176" s="125" t="s">
        <v>1153</v>
      </c>
      <c r="E176" s="129" t="s">
        <v>1106</v>
      </c>
      <c r="F176" s="94"/>
      <c r="G176" s="94"/>
      <c r="H176" s="95"/>
      <c r="I176" s="95"/>
      <c r="J176" s="94"/>
      <c r="K176" s="94"/>
      <c r="L176" s="94"/>
      <c r="M176" s="96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</row>
    <row r="177" spans="1:30" s="1" customFormat="1" ht="28.5" customHeight="1" x14ac:dyDescent="0.15">
      <c r="A177" s="3"/>
      <c r="B177" s="78" t="s">
        <v>1141</v>
      </c>
      <c r="C177" s="4" t="s">
        <v>250</v>
      </c>
      <c r="D177" s="125" t="s">
        <v>1153</v>
      </c>
      <c r="E177" s="129" t="s">
        <v>965</v>
      </c>
      <c r="F177" s="94"/>
      <c r="G177" s="94"/>
      <c r="H177" s="95"/>
      <c r="I177" s="95"/>
      <c r="J177" s="94"/>
      <c r="K177" s="94"/>
      <c r="L177" s="94"/>
      <c r="M177" s="96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</row>
    <row r="178" spans="1:30" s="1" customFormat="1" ht="28.5" customHeight="1" x14ac:dyDescent="0.15">
      <c r="A178" s="3"/>
      <c r="B178" s="78" t="s">
        <v>1141</v>
      </c>
      <c r="C178" s="4" t="s">
        <v>250</v>
      </c>
      <c r="D178" s="125" t="s">
        <v>1153</v>
      </c>
      <c r="E178" s="129" t="s">
        <v>966</v>
      </c>
      <c r="F178" s="94"/>
      <c r="G178" s="94"/>
      <c r="H178" s="95"/>
      <c r="I178" s="95"/>
      <c r="J178" s="94"/>
      <c r="K178" s="94"/>
      <c r="L178" s="94"/>
      <c r="M178" s="96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</row>
    <row r="179" spans="1:30" s="1" customFormat="1" ht="28.5" customHeight="1" x14ac:dyDescent="0.15">
      <c r="A179" s="3"/>
      <c r="B179" s="78" t="s">
        <v>1141</v>
      </c>
      <c r="C179" s="4" t="s">
        <v>250</v>
      </c>
      <c r="D179" s="125" t="s">
        <v>1153</v>
      </c>
      <c r="E179" s="129" t="s">
        <v>967</v>
      </c>
      <c r="F179" s="94"/>
      <c r="G179" s="94"/>
      <c r="H179" s="95"/>
      <c r="I179" s="95"/>
      <c r="J179" s="94"/>
      <c r="K179" s="94"/>
      <c r="L179" s="94"/>
      <c r="M179" s="96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</row>
    <row r="180" spans="1:30" s="1" customFormat="1" ht="28.5" customHeight="1" x14ac:dyDescent="0.15">
      <c r="A180" s="3"/>
      <c r="B180" s="78" t="s">
        <v>1141</v>
      </c>
      <c r="C180" s="4" t="s">
        <v>250</v>
      </c>
      <c r="D180" s="125" t="s">
        <v>1153</v>
      </c>
      <c r="E180" s="145" t="s">
        <v>968</v>
      </c>
      <c r="F180" s="94"/>
      <c r="G180" s="94"/>
      <c r="H180" s="95"/>
      <c r="I180" s="95"/>
      <c r="J180" s="94"/>
      <c r="K180" s="94"/>
      <c r="L180" s="94"/>
      <c r="M180" s="96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</row>
    <row r="181" spans="1:30" s="1" customFormat="1" ht="28.5" customHeight="1" x14ac:dyDescent="0.15">
      <c r="A181" s="3"/>
      <c r="B181" s="78" t="s">
        <v>1141</v>
      </c>
      <c r="C181" s="4" t="s">
        <v>250</v>
      </c>
      <c r="D181" s="125" t="s">
        <v>1153</v>
      </c>
      <c r="E181" s="129" t="s">
        <v>969</v>
      </c>
      <c r="F181" s="94"/>
      <c r="G181" s="94"/>
      <c r="H181" s="95"/>
      <c r="I181" s="95"/>
      <c r="J181" s="94"/>
      <c r="K181" s="94"/>
      <c r="L181" s="94"/>
      <c r="M181" s="96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</row>
    <row r="182" spans="1:30" s="1" customFormat="1" ht="28.5" customHeight="1" x14ac:dyDescent="0.15">
      <c r="A182" s="3"/>
      <c r="B182" s="78" t="s">
        <v>1141</v>
      </c>
      <c r="C182" s="4" t="s">
        <v>250</v>
      </c>
      <c r="D182" s="125" t="s">
        <v>1153</v>
      </c>
      <c r="E182" s="145" t="s">
        <v>874</v>
      </c>
      <c r="F182" s="94"/>
      <c r="G182" s="94"/>
      <c r="H182" s="95"/>
      <c r="I182" s="95"/>
      <c r="J182" s="94"/>
      <c r="K182" s="94"/>
      <c r="L182" s="94"/>
      <c r="M182" s="96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</row>
    <row r="183" spans="1:30" s="1" customFormat="1" ht="28.5" customHeight="1" x14ac:dyDescent="0.15">
      <c r="A183" s="3"/>
      <c r="B183" s="78" t="s">
        <v>1141</v>
      </c>
      <c r="C183" s="4" t="s">
        <v>250</v>
      </c>
      <c r="D183" s="125" t="s">
        <v>1153</v>
      </c>
      <c r="E183" s="145" t="s">
        <v>875</v>
      </c>
      <c r="F183" s="94"/>
      <c r="G183" s="94"/>
      <c r="H183" s="95"/>
      <c r="I183" s="95"/>
      <c r="J183" s="94"/>
      <c r="K183" s="94"/>
      <c r="L183" s="94"/>
      <c r="M183" s="96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</row>
    <row r="184" spans="1:30" s="1" customFormat="1" ht="28.5" customHeight="1" x14ac:dyDescent="0.15">
      <c r="A184" s="3"/>
      <c r="B184" s="78" t="s">
        <v>1141</v>
      </c>
      <c r="C184" s="4" t="s">
        <v>250</v>
      </c>
      <c r="D184" s="125" t="s">
        <v>1153</v>
      </c>
      <c r="E184" s="129" t="s">
        <v>878</v>
      </c>
      <c r="F184" s="94"/>
      <c r="G184" s="94"/>
      <c r="H184" s="95"/>
      <c r="I184" s="95"/>
      <c r="J184" s="94"/>
      <c r="K184" s="94"/>
      <c r="L184" s="94"/>
      <c r="M184" s="96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</row>
    <row r="185" spans="1:30" s="1" customFormat="1" ht="28.5" customHeight="1" x14ac:dyDescent="0.15">
      <c r="A185" s="3"/>
      <c r="B185" s="78" t="s">
        <v>1141</v>
      </c>
      <c r="C185" s="4" t="s">
        <v>250</v>
      </c>
      <c r="D185" s="125" t="s">
        <v>1153</v>
      </c>
      <c r="E185" s="145" t="s">
        <v>873</v>
      </c>
      <c r="F185" s="94"/>
      <c r="G185" s="94"/>
      <c r="H185" s="95"/>
      <c r="I185" s="95"/>
      <c r="J185" s="94"/>
      <c r="K185" s="94"/>
      <c r="L185" s="94"/>
      <c r="M185" s="96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</row>
    <row r="186" spans="1:30" s="1" customFormat="1" ht="28.5" customHeight="1" x14ac:dyDescent="0.15">
      <c r="A186" s="3"/>
      <c r="B186" s="78" t="s">
        <v>1141</v>
      </c>
      <c r="C186" s="4" t="s">
        <v>250</v>
      </c>
      <c r="D186" s="125" t="s">
        <v>1153</v>
      </c>
      <c r="E186" s="129" t="s">
        <v>879</v>
      </c>
      <c r="F186" s="94"/>
      <c r="G186" s="94"/>
      <c r="H186" s="95"/>
      <c r="I186" s="95"/>
      <c r="J186" s="94"/>
      <c r="K186" s="94"/>
      <c r="L186" s="94"/>
      <c r="M186" s="96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</row>
    <row r="187" spans="1:30" s="1" customFormat="1" ht="28.5" customHeight="1" x14ac:dyDescent="0.15">
      <c r="A187" s="3"/>
      <c r="B187" s="78" t="s">
        <v>1141</v>
      </c>
      <c r="C187" s="4" t="s">
        <v>250</v>
      </c>
      <c r="D187" s="125" t="s">
        <v>1153</v>
      </c>
      <c r="E187" s="129" t="s">
        <v>876</v>
      </c>
      <c r="F187" s="94"/>
      <c r="G187" s="94"/>
      <c r="H187" s="95"/>
      <c r="I187" s="95"/>
      <c r="J187" s="94"/>
      <c r="K187" s="94"/>
      <c r="L187" s="94"/>
      <c r="M187" s="96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</row>
    <row r="188" spans="1:30" s="1" customFormat="1" ht="28.5" customHeight="1" x14ac:dyDescent="0.15">
      <c r="A188" s="3"/>
      <c r="B188" s="78" t="s">
        <v>1141</v>
      </c>
      <c r="C188" s="4" t="s">
        <v>250</v>
      </c>
      <c r="D188" s="125" t="s">
        <v>1153</v>
      </c>
      <c r="E188" s="129" t="s">
        <v>962</v>
      </c>
      <c r="F188" s="94"/>
      <c r="G188" s="94"/>
      <c r="H188" s="95"/>
      <c r="I188" s="95"/>
      <c r="J188" s="94"/>
      <c r="K188" s="94"/>
      <c r="L188" s="94"/>
      <c r="M188" s="96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</row>
    <row r="189" spans="1:30" s="1" customFormat="1" ht="28.5" customHeight="1" x14ac:dyDescent="0.15">
      <c r="A189" s="3"/>
      <c r="B189" s="78" t="s">
        <v>1141</v>
      </c>
      <c r="C189" s="4" t="s">
        <v>250</v>
      </c>
      <c r="D189" s="125" t="s">
        <v>1153</v>
      </c>
      <c r="E189" s="145" t="s">
        <v>963</v>
      </c>
      <c r="F189" s="94"/>
      <c r="G189" s="94"/>
      <c r="H189" s="95"/>
      <c r="I189" s="95"/>
      <c r="J189" s="94"/>
      <c r="K189" s="94"/>
      <c r="L189" s="94"/>
      <c r="M189" s="96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</row>
    <row r="190" spans="1:30" s="1" customFormat="1" ht="28.5" customHeight="1" x14ac:dyDescent="0.15">
      <c r="A190" s="3"/>
      <c r="B190" s="78" t="s">
        <v>1141</v>
      </c>
      <c r="C190" s="4" t="s">
        <v>250</v>
      </c>
      <c r="D190" s="123" t="s">
        <v>1153</v>
      </c>
      <c r="E190" s="129" t="s">
        <v>964</v>
      </c>
      <c r="F190" s="94"/>
      <c r="G190" s="94"/>
      <c r="H190" s="95"/>
      <c r="I190" s="95"/>
      <c r="J190" s="94"/>
      <c r="K190" s="94"/>
      <c r="L190" s="94"/>
      <c r="M190" s="96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</row>
    <row r="191" spans="1:30" s="1" customFormat="1" ht="28.5" customHeight="1" x14ac:dyDescent="0.15">
      <c r="A191" s="3"/>
      <c r="B191" s="78" t="s">
        <v>1141</v>
      </c>
      <c r="C191" s="4" t="s">
        <v>250</v>
      </c>
      <c r="D191" s="125" t="s">
        <v>1153</v>
      </c>
      <c r="E191" s="98" t="s">
        <v>998</v>
      </c>
      <c r="F191" s="94"/>
      <c r="G191" s="94"/>
      <c r="H191" s="95"/>
      <c r="I191" s="95"/>
      <c r="J191" s="94"/>
      <c r="K191" s="94"/>
      <c r="L191" s="94"/>
      <c r="M191" s="96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</row>
    <row r="192" spans="1:30" s="1" customFormat="1" ht="28.5" customHeight="1" x14ac:dyDescent="0.15">
      <c r="A192" s="3"/>
      <c r="B192" s="78" t="s">
        <v>1141</v>
      </c>
      <c r="C192" s="4" t="s">
        <v>250</v>
      </c>
      <c r="D192" s="125" t="s">
        <v>1153</v>
      </c>
      <c r="E192" s="98" t="s">
        <v>1015</v>
      </c>
      <c r="F192" s="94"/>
      <c r="G192" s="94"/>
      <c r="H192" s="95"/>
      <c r="I192" s="95"/>
      <c r="J192" s="94"/>
      <c r="K192" s="94"/>
      <c r="L192" s="94"/>
      <c r="M192" s="96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</row>
    <row r="193" spans="1:30" s="1" customFormat="1" ht="28.5" customHeight="1" x14ac:dyDescent="0.15">
      <c r="A193" s="3"/>
      <c r="B193" s="78" t="s">
        <v>1141</v>
      </c>
      <c r="C193" s="4" t="s">
        <v>250</v>
      </c>
      <c r="D193" s="125" t="s">
        <v>1153</v>
      </c>
      <c r="E193" s="98" t="s">
        <v>999</v>
      </c>
      <c r="F193" s="94"/>
      <c r="G193" s="94"/>
      <c r="H193" s="95"/>
      <c r="I193" s="95"/>
      <c r="J193" s="94"/>
      <c r="K193" s="94"/>
      <c r="L193" s="94"/>
      <c r="M193" s="96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</row>
    <row r="194" spans="1:30" s="1" customFormat="1" ht="28.5" customHeight="1" x14ac:dyDescent="0.15">
      <c r="A194" s="3"/>
      <c r="B194" s="78" t="s">
        <v>1141</v>
      </c>
      <c r="C194" s="4" t="s">
        <v>250</v>
      </c>
      <c r="D194" s="125" t="s">
        <v>1153</v>
      </c>
      <c r="E194" s="98" t="s">
        <v>1000</v>
      </c>
      <c r="F194" s="94"/>
      <c r="G194" s="94"/>
      <c r="H194" s="95"/>
      <c r="I194" s="95"/>
      <c r="J194" s="94"/>
      <c r="K194" s="94"/>
      <c r="L194" s="94"/>
      <c r="M194" s="96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</row>
    <row r="195" spans="1:30" s="1" customFormat="1" ht="28.5" customHeight="1" x14ac:dyDescent="0.15">
      <c r="A195" s="3"/>
      <c r="B195" s="78" t="s">
        <v>1141</v>
      </c>
      <c r="C195" s="4" t="s">
        <v>250</v>
      </c>
      <c r="D195" s="125" t="s">
        <v>1153</v>
      </c>
      <c r="E195" s="133" t="s">
        <v>1016</v>
      </c>
      <c r="F195" s="94"/>
      <c r="G195" s="94"/>
      <c r="H195" s="95"/>
      <c r="I195" s="95"/>
      <c r="J195" s="94"/>
      <c r="K195" s="94"/>
      <c r="L195" s="94"/>
      <c r="M195" s="96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</row>
    <row r="196" spans="1:30" s="1" customFormat="1" ht="28.5" customHeight="1" x14ac:dyDescent="0.15">
      <c r="A196" s="3"/>
      <c r="B196" s="78" t="s">
        <v>1141</v>
      </c>
      <c r="C196" s="81" t="s">
        <v>250</v>
      </c>
      <c r="D196" s="123" t="s">
        <v>1153</v>
      </c>
      <c r="E196" s="133" t="s">
        <v>1001</v>
      </c>
      <c r="F196" s="94"/>
      <c r="G196" s="94"/>
      <c r="H196" s="95"/>
      <c r="I196" s="95"/>
      <c r="J196" s="94"/>
      <c r="K196" s="94"/>
      <c r="L196" s="94"/>
      <c r="M196" s="96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</row>
    <row r="197" spans="1:30" s="1" customFormat="1" ht="28.5" customHeight="1" x14ac:dyDescent="0.15">
      <c r="A197" s="3"/>
      <c r="B197" s="78" t="s">
        <v>1141</v>
      </c>
      <c r="C197" s="4" t="s">
        <v>250</v>
      </c>
      <c r="D197" s="125" t="s">
        <v>1153</v>
      </c>
      <c r="E197" s="133" t="s">
        <v>1002</v>
      </c>
      <c r="F197" s="94"/>
      <c r="G197" s="94"/>
      <c r="H197" s="95"/>
      <c r="I197" s="95"/>
      <c r="J197" s="94"/>
      <c r="K197" s="94"/>
      <c r="L197" s="94"/>
      <c r="M197" s="96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</row>
    <row r="198" spans="1:30" s="1" customFormat="1" ht="28.5" customHeight="1" x14ac:dyDescent="0.15">
      <c r="A198" s="3"/>
      <c r="B198" s="78" t="s">
        <v>1141</v>
      </c>
      <c r="C198" s="4" t="s">
        <v>250</v>
      </c>
      <c r="D198" s="125" t="s">
        <v>1153</v>
      </c>
      <c r="E198" s="133" t="s">
        <v>1017</v>
      </c>
      <c r="F198" s="94"/>
      <c r="G198" s="94"/>
      <c r="H198" s="95"/>
      <c r="I198" s="95"/>
      <c r="J198" s="94"/>
      <c r="K198" s="94"/>
      <c r="L198" s="94"/>
      <c r="M198" s="96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</row>
    <row r="199" spans="1:30" s="1" customFormat="1" ht="28.5" customHeight="1" x14ac:dyDescent="0.15">
      <c r="A199" s="3"/>
      <c r="B199" s="78" t="s">
        <v>1141</v>
      </c>
      <c r="C199" s="4" t="s">
        <v>250</v>
      </c>
      <c r="D199" s="125" t="s">
        <v>1153</v>
      </c>
      <c r="E199" s="129" t="s">
        <v>1003</v>
      </c>
      <c r="F199" s="94"/>
      <c r="G199" s="94"/>
      <c r="H199" s="95"/>
      <c r="I199" s="95"/>
      <c r="J199" s="94"/>
      <c r="K199" s="94"/>
      <c r="L199" s="94"/>
      <c r="M199" s="96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</row>
    <row r="200" spans="1:30" s="1" customFormat="1" ht="28.5" customHeight="1" x14ac:dyDescent="0.15">
      <c r="A200" s="3"/>
      <c r="B200" s="78" t="s">
        <v>1141</v>
      </c>
      <c r="C200" s="4" t="s">
        <v>250</v>
      </c>
      <c r="D200" s="125" t="s">
        <v>1153</v>
      </c>
      <c r="E200" s="129" t="s">
        <v>1018</v>
      </c>
      <c r="F200" s="94"/>
      <c r="G200" s="94"/>
      <c r="H200" s="95"/>
      <c r="I200" s="95"/>
      <c r="J200" s="94"/>
      <c r="K200" s="94"/>
      <c r="L200" s="94"/>
      <c r="M200" s="96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</row>
    <row r="201" spans="1:30" s="1" customFormat="1" ht="28.5" customHeight="1" x14ac:dyDescent="0.15">
      <c r="A201" s="3"/>
      <c r="B201" s="78" t="s">
        <v>1141</v>
      </c>
      <c r="C201" s="4" t="s">
        <v>250</v>
      </c>
      <c r="D201" s="125" t="s">
        <v>1181</v>
      </c>
      <c r="E201" s="181" t="s">
        <v>1203</v>
      </c>
      <c r="F201" s="94"/>
      <c r="G201" s="94"/>
      <c r="H201" s="95"/>
      <c r="I201" s="95"/>
      <c r="J201" s="94"/>
      <c r="K201" s="94"/>
      <c r="L201" s="94"/>
      <c r="M201" s="96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</row>
    <row r="202" spans="1:30" s="1" customFormat="1" ht="28.5" customHeight="1" x14ac:dyDescent="0.15">
      <c r="A202" s="3"/>
      <c r="B202" s="78" t="s">
        <v>1141</v>
      </c>
      <c r="C202" s="4" t="s">
        <v>250</v>
      </c>
      <c r="D202" s="125" t="s">
        <v>1181</v>
      </c>
      <c r="E202" s="181" t="s">
        <v>1204</v>
      </c>
      <c r="F202" s="94"/>
      <c r="G202" s="94"/>
      <c r="H202" s="95"/>
      <c r="I202" s="95"/>
      <c r="J202" s="94"/>
      <c r="K202" s="94"/>
      <c r="L202" s="94"/>
      <c r="M202" s="96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</row>
    <row r="203" spans="1:30" s="1" customFormat="1" ht="28.5" customHeight="1" x14ac:dyDescent="0.15">
      <c r="A203" s="3"/>
      <c r="B203" s="78" t="s">
        <v>1141</v>
      </c>
      <c r="C203" s="4" t="s">
        <v>250</v>
      </c>
      <c r="D203" s="125" t="s">
        <v>1291</v>
      </c>
      <c r="E203" s="181" t="s">
        <v>1303</v>
      </c>
      <c r="F203" s="94"/>
      <c r="G203" s="94"/>
      <c r="H203" s="95"/>
      <c r="I203" s="95"/>
      <c r="J203" s="94"/>
      <c r="K203" s="94"/>
      <c r="L203" s="94"/>
      <c r="M203" s="96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</row>
    <row r="204" spans="1:30" s="1" customFormat="1" ht="28.5" customHeight="1" x14ac:dyDescent="0.15">
      <c r="A204" s="3"/>
      <c r="B204" s="78" t="s">
        <v>1141</v>
      </c>
      <c r="C204" s="4" t="s">
        <v>250</v>
      </c>
      <c r="D204" s="125" t="s">
        <v>1322</v>
      </c>
      <c r="E204" s="196" t="s">
        <v>1332</v>
      </c>
      <c r="F204" s="94"/>
      <c r="G204" s="94"/>
      <c r="H204" s="95"/>
      <c r="I204" s="95"/>
      <c r="J204" s="94"/>
      <c r="K204" s="94"/>
      <c r="L204" s="94"/>
      <c r="M204" s="96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</row>
    <row r="205" spans="1:30" s="1" customFormat="1" ht="28.5" customHeight="1" x14ac:dyDescent="0.15">
      <c r="A205" s="3"/>
      <c r="B205" s="78" t="s">
        <v>1141</v>
      </c>
      <c r="C205" s="81" t="s">
        <v>250</v>
      </c>
      <c r="D205" s="123" t="s">
        <v>1357</v>
      </c>
      <c r="E205" s="193" t="s">
        <v>1362</v>
      </c>
      <c r="F205" s="94"/>
      <c r="G205" s="94"/>
      <c r="H205" s="95"/>
      <c r="I205" s="95"/>
      <c r="J205" s="94"/>
      <c r="K205" s="94"/>
      <c r="L205" s="94"/>
      <c r="M205" s="96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</row>
    <row r="206" spans="1:30" s="1" customFormat="1" ht="28.5" customHeight="1" x14ac:dyDescent="0.15">
      <c r="A206" s="3"/>
      <c r="B206" s="78" t="s">
        <v>1141</v>
      </c>
      <c r="C206" s="4" t="s">
        <v>250</v>
      </c>
      <c r="D206" s="123" t="s">
        <v>1382</v>
      </c>
      <c r="E206" s="196" t="s">
        <v>1388</v>
      </c>
      <c r="F206" s="94"/>
      <c r="G206" s="94"/>
      <c r="H206" s="95"/>
      <c r="I206" s="95"/>
      <c r="J206" s="94"/>
      <c r="K206" s="94"/>
      <c r="L206" s="94"/>
      <c r="M206" s="96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</row>
    <row r="207" spans="1:30" s="1" customFormat="1" ht="28.5" customHeight="1" thickBot="1" x14ac:dyDescent="0.2">
      <c r="A207" s="3"/>
      <c r="B207" s="78" t="s">
        <v>1141</v>
      </c>
      <c r="C207" s="4" t="s">
        <v>250</v>
      </c>
      <c r="D207" s="124" t="s">
        <v>1445</v>
      </c>
      <c r="E207" s="196" t="s">
        <v>1474</v>
      </c>
      <c r="F207" s="94"/>
      <c r="G207" s="94"/>
      <c r="H207" s="95"/>
      <c r="I207" s="95"/>
      <c r="J207" s="94"/>
      <c r="K207" s="94"/>
      <c r="L207" s="94"/>
      <c r="M207" s="96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</row>
    <row r="208" spans="1:30" ht="28.5" customHeight="1" thickTop="1" thickBot="1" x14ac:dyDescent="0.2">
      <c r="B208" s="19"/>
      <c r="C208" s="80" t="s">
        <v>252</v>
      </c>
      <c r="D208" s="80"/>
      <c r="E208" s="130">
        <f>COUNTA(E170:E207)</f>
        <v>38</v>
      </c>
      <c r="F208" s="34"/>
      <c r="G208" s="34"/>
      <c r="H208" s="34"/>
      <c r="I208" s="34"/>
      <c r="J208" s="34"/>
      <c r="K208" s="58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</row>
    <row r="209" spans="2:28" ht="28.5" customHeight="1" thickTop="1" x14ac:dyDescent="0.15">
      <c r="B209" s="78" t="s">
        <v>1141</v>
      </c>
      <c r="C209" s="13" t="s">
        <v>253</v>
      </c>
      <c r="D209" s="123" t="s">
        <v>1150</v>
      </c>
      <c r="E209" s="139" t="s">
        <v>255</v>
      </c>
      <c r="F209" s="34"/>
      <c r="G209" s="34"/>
      <c r="H209" s="34"/>
      <c r="I209" s="34"/>
      <c r="J209" s="34"/>
      <c r="K209" s="58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</row>
    <row r="210" spans="2:28" ht="28.5" customHeight="1" x14ac:dyDescent="0.15">
      <c r="B210" s="78" t="s">
        <v>1141</v>
      </c>
      <c r="C210" s="10" t="s">
        <v>253</v>
      </c>
      <c r="D210" s="123" t="s">
        <v>1151</v>
      </c>
      <c r="E210" s="135" t="s">
        <v>256</v>
      </c>
      <c r="F210" s="34"/>
      <c r="G210" s="34"/>
      <c r="H210" s="34"/>
      <c r="I210" s="34"/>
      <c r="J210" s="34"/>
      <c r="K210" s="58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</row>
    <row r="211" spans="2:28" ht="28.5" customHeight="1" x14ac:dyDescent="0.15">
      <c r="B211" s="78" t="s">
        <v>1141</v>
      </c>
      <c r="C211" s="10" t="s">
        <v>253</v>
      </c>
      <c r="D211" s="125" t="s">
        <v>1151</v>
      </c>
      <c r="E211" s="141" t="s">
        <v>316</v>
      </c>
      <c r="F211" s="34"/>
      <c r="G211" s="34"/>
      <c r="H211" s="34"/>
      <c r="I211" s="34"/>
      <c r="J211" s="34"/>
      <c r="K211" s="58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</row>
    <row r="212" spans="2:28" ht="28.5" customHeight="1" x14ac:dyDescent="0.15">
      <c r="B212" s="78" t="s">
        <v>1141</v>
      </c>
      <c r="C212" s="81" t="s">
        <v>253</v>
      </c>
      <c r="D212" s="125" t="s">
        <v>1152</v>
      </c>
      <c r="E212" s="98" t="s">
        <v>699</v>
      </c>
      <c r="F212" s="34"/>
      <c r="G212" s="34"/>
      <c r="H212" s="34"/>
      <c r="I212" s="34"/>
      <c r="J212" s="34"/>
      <c r="K212" s="58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</row>
    <row r="213" spans="2:28" ht="28.5" customHeight="1" x14ac:dyDescent="0.15">
      <c r="B213" s="78" t="s">
        <v>1141</v>
      </c>
      <c r="C213" s="4" t="s">
        <v>253</v>
      </c>
      <c r="D213" s="125" t="s">
        <v>1153</v>
      </c>
      <c r="E213" s="140" t="s">
        <v>825</v>
      </c>
      <c r="F213" s="34"/>
      <c r="G213" s="34"/>
      <c r="H213" s="34"/>
      <c r="I213" s="34"/>
      <c r="J213" s="34"/>
      <c r="K213" s="58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</row>
    <row r="214" spans="2:28" ht="28.5" customHeight="1" x14ac:dyDescent="0.15">
      <c r="B214" s="78" t="s">
        <v>1141</v>
      </c>
      <c r="C214" s="4" t="s">
        <v>253</v>
      </c>
      <c r="D214" s="125" t="s">
        <v>1153</v>
      </c>
      <c r="E214" s="140" t="s">
        <v>826</v>
      </c>
      <c r="F214" s="34"/>
      <c r="G214" s="34"/>
      <c r="H214" s="34"/>
      <c r="I214" s="34"/>
      <c r="J214" s="34"/>
      <c r="K214" s="58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</row>
    <row r="215" spans="2:28" ht="28.5" customHeight="1" x14ac:dyDescent="0.15">
      <c r="B215" s="78" t="s">
        <v>1141</v>
      </c>
      <c r="C215" s="4" t="s">
        <v>253</v>
      </c>
      <c r="D215" s="125" t="s">
        <v>1153</v>
      </c>
      <c r="E215" s="98" t="s">
        <v>880</v>
      </c>
      <c r="F215" s="34"/>
      <c r="G215" s="34"/>
      <c r="H215" s="34"/>
      <c r="I215" s="34"/>
      <c r="J215" s="34"/>
      <c r="K215" s="58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</row>
    <row r="216" spans="2:28" ht="28.5" customHeight="1" thickBot="1" x14ac:dyDescent="0.2">
      <c r="B216" s="78" t="s">
        <v>1141</v>
      </c>
      <c r="C216" s="4" t="s">
        <v>253</v>
      </c>
      <c r="D216" s="125" t="s">
        <v>1181</v>
      </c>
      <c r="E216" s="98" t="s">
        <v>1205</v>
      </c>
      <c r="F216" s="34"/>
      <c r="G216" s="34"/>
      <c r="H216" s="34"/>
      <c r="I216" s="34"/>
      <c r="J216" s="34"/>
      <c r="K216" s="58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</row>
    <row r="217" spans="2:28" ht="28.5" customHeight="1" thickTop="1" thickBot="1" x14ac:dyDescent="0.2">
      <c r="B217" s="19"/>
      <c r="C217" s="20" t="s">
        <v>254</v>
      </c>
      <c r="D217" s="20"/>
      <c r="E217" s="130">
        <f>COUNTA(E209:E216)</f>
        <v>8</v>
      </c>
      <c r="F217" s="34"/>
      <c r="G217" s="34"/>
      <c r="H217" s="34"/>
      <c r="I217" s="34"/>
      <c r="J217" s="34"/>
      <c r="K217" s="58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</row>
    <row r="218" spans="2:28" ht="28.5" customHeight="1" thickTop="1" x14ac:dyDescent="0.15">
      <c r="B218" s="78" t="s">
        <v>1141</v>
      </c>
      <c r="C218" s="13" t="s">
        <v>257</v>
      </c>
      <c r="D218" s="123" t="s">
        <v>1150</v>
      </c>
      <c r="E218" s="139" t="s">
        <v>317</v>
      </c>
      <c r="F218" s="34"/>
      <c r="G218" s="34"/>
      <c r="H218" s="34"/>
      <c r="I218" s="34"/>
      <c r="J218" s="34"/>
      <c r="K218" s="58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</row>
    <row r="219" spans="2:28" ht="29.25" customHeight="1" x14ac:dyDescent="0.15">
      <c r="B219" s="78" t="s">
        <v>1141</v>
      </c>
      <c r="C219" s="10" t="s">
        <v>257</v>
      </c>
      <c r="D219" s="123" t="s">
        <v>1150</v>
      </c>
      <c r="E219" s="135" t="s">
        <v>318</v>
      </c>
      <c r="F219" s="34"/>
      <c r="G219" s="34"/>
      <c r="H219" s="34"/>
      <c r="I219" s="34"/>
      <c r="J219" s="34"/>
      <c r="K219" s="58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</row>
    <row r="220" spans="2:28" ht="29.25" customHeight="1" x14ac:dyDescent="0.15">
      <c r="B220" s="78" t="s">
        <v>1141</v>
      </c>
      <c r="C220" s="10" t="s">
        <v>257</v>
      </c>
      <c r="D220" s="123" t="s">
        <v>1150</v>
      </c>
      <c r="E220" s="135" t="s">
        <v>319</v>
      </c>
      <c r="F220" s="34"/>
      <c r="G220" s="34"/>
      <c r="H220" s="34"/>
      <c r="I220" s="34"/>
      <c r="J220" s="34"/>
      <c r="K220" s="58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</row>
    <row r="221" spans="2:28" ht="29.25" customHeight="1" x14ac:dyDescent="0.15">
      <c r="B221" s="78" t="s">
        <v>1141</v>
      </c>
      <c r="C221" s="10" t="s">
        <v>257</v>
      </c>
      <c r="D221" s="123" t="s">
        <v>1150</v>
      </c>
      <c r="E221" s="135" t="s">
        <v>320</v>
      </c>
      <c r="F221" s="34"/>
      <c r="G221" s="34"/>
      <c r="H221" s="34"/>
      <c r="I221" s="34"/>
      <c r="J221" s="34"/>
      <c r="K221" s="58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</row>
    <row r="222" spans="2:28" ht="29.25" customHeight="1" x14ac:dyDescent="0.15">
      <c r="B222" s="78" t="s">
        <v>1141</v>
      </c>
      <c r="C222" s="10" t="s">
        <v>257</v>
      </c>
      <c r="D222" s="123" t="s">
        <v>1150</v>
      </c>
      <c r="E222" s="135" t="s">
        <v>321</v>
      </c>
      <c r="F222" s="34"/>
      <c r="G222" s="34"/>
      <c r="H222" s="34"/>
      <c r="I222" s="34"/>
      <c r="J222" s="34"/>
      <c r="K222" s="58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</row>
    <row r="223" spans="2:28" ht="29.25" customHeight="1" x14ac:dyDescent="0.15">
      <c r="B223" s="78" t="s">
        <v>1141</v>
      </c>
      <c r="C223" s="101" t="s">
        <v>257</v>
      </c>
      <c r="D223" s="123" t="s">
        <v>1155</v>
      </c>
      <c r="E223" s="136" t="s">
        <v>322</v>
      </c>
      <c r="F223" s="34"/>
      <c r="G223" s="34"/>
      <c r="H223" s="34"/>
      <c r="I223" s="34"/>
      <c r="J223" s="34"/>
      <c r="K223" s="58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</row>
    <row r="224" spans="2:28" ht="29.25" customHeight="1" x14ac:dyDescent="0.15">
      <c r="B224" s="78" t="s">
        <v>1141</v>
      </c>
      <c r="C224" s="101" t="s">
        <v>257</v>
      </c>
      <c r="D224" s="125" t="s">
        <v>1153</v>
      </c>
      <c r="E224" s="98" t="s">
        <v>881</v>
      </c>
      <c r="F224" s="34"/>
      <c r="G224" s="34"/>
      <c r="H224" s="34"/>
      <c r="I224" s="34"/>
      <c r="J224" s="34"/>
      <c r="K224" s="58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</row>
    <row r="225" spans="2:28" ht="29.25" customHeight="1" x14ac:dyDescent="0.15">
      <c r="B225" s="78" t="s">
        <v>1141</v>
      </c>
      <c r="C225" s="101" t="s">
        <v>257</v>
      </c>
      <c r="D225" s="125" t="s">
        <v>1153</v>
      </c>
      <c r="E225" s="98" t="s">
        <v>1093</v>
      </c>
      <c r="F225" s="34"/>
      <c r="G225" s="34"/>
      <c r="H225" s="34"/>
      <c r="I225" s="34"/>
      <c r="J225" s="34"/>
      <c r="K225" s="58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</row>
    <row r="226" spans="2:28" ht="29.25" customHeight="1" x14ac:dyDescent="0.15">
      <c r="B226" s="78" t="s">
        <v>1141</v>
      </c>
      <c r="C226" s="101" t="s">
        <v>257</v>
      </c>
      <c r="D226" s="125" t="s">
        <v>1153</v>
      </c>
      <c r="E226" s="98" t="s">
        <v>1094</v>
      </c>
      <c r="F226" s="34"/>
      <c r="G226" s="34"/>
      <c r="H226" s="34"/>
      <c r="I226" s="34"/>
      <c r="J226" s="34"/>
      <c r="K226" s="58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</row>
    <row r="227" spans="2:28" ht="29.25" customHeight="1" x14ac:dyDescent="0.15">
      <c r="B227" s="78" t="s">
        <v>1141</v>
      </c>
      <c r="C227" s="103" t="s">
        <v>257</v>
      </c>
      <c r="D227" s="125" t="s">
        <v>1153</v>
      </c>
      <c r="E227" s="98" t="s">
        <v>1098</v>
      </c>
      <c r="F227" s="34"/>
      <c r="G227" s="34"/>
      <c r="H227" s="34"/>
      <c r="I227" s="34"/>
      <c r="J227" s="34"/>
      <c r="K227" s="58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</row>
    <row r="228" spans="2:28" ht="29.25" customHeight="1" x14ac:dyDescent="0.15">
      <c r="B228" s="78" t="s">
        <v>1141</v>
      </c>
      <c r="C228" s="103" t="s">
        <v>257</v>
      </c>
      <c r="D228" s="125" t="s">
        <v>1153</v>
      </c>
      <c r="E228" s="98" t="s">
        <v>1107</v>
      </c>
      <c r="F228" s="34"/>
      <c r="G228" s="34"/>
      <c r="H228" s="34"/>
      <c r="I228" s="34"/>
      <c r="J228" s="34"/>
      <c r="K228" s="58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</row>
    <row r="229" spans="2:28" ht="29.25" customHeight="1" x14ac:dyDescent="0.15">
      <c r="B229" s="78" t="s">
        <v>1141</v>
      </c>
      <c r="C229" s="103" t="s">
        <v>257</v>
      </c>
      <c r="D229" s="125" t="s">
        <v>1153</v>
      </c>
      <c r="E229" s="98" t="s">
        <v>1097</v>
      </c>
      <c r="F229" s="34"/>
      <c r="G229" s="34"/>
      <c r="H229" s="34"/>
      <c r="I229" s="34"/>
      <c r="J229" s="34"/>
      <c r="K229" s="58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</row>
    <row r="230" spans="2:28" ht="29.25" customHeight="1" x14ac:dyDescent="0.15">
      <c r="B230" s="78" t="s">
        <v>1141</v>
      </c>
      <c r="C230" s="103" t="s">
        <v>257</v>
      </c>
      <c r="D230" s="125" t="s">
        <v>1153</v>
      </c>
      <c r="E230" s="98" t="s">
        <v>882</v>
      </c>
      <c r="F230" s="34"/>
      <c r="G230" s="34"/>
      <c r="H230" s="34"/>
      <c r="I230" s="34"/>
      <c r="J230" s="34"/>
      <c r="K230" s="58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</row>
    <row r="231" spans="2:28" ht="29.25" customHeight="1" x14ac:dyDescent="0.15">
      <c r="B231" s="78" t="s">
        <v>1141</v>
      </c>
      <c r="C231" s="103" t="s">
        <v>257</v>
      </c>
      <c r="D231" s="125" t="s">
        <v>1153</v>
      </c>
      <c r="E231" s="98" t="s">
        <v>1108</v>
      </c>
      <c r="F231" s="34"/>
      <c r="G231" s="34"/>
      <c r="H231" s="34"/>
      <c r="I231" s="34"/>
      <c r="J231" s="34"/>
      <c r="K231" s="58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</row>
    <row r="232" spans="2:28" ht="29.25" customHeight="1" x14ac:dyDescent="0.15">
      <c r="B232" s="78" t="s">
        <v>1141</v>
      </c>
      <c r="C232" s="101" t="s">
        <v>257</v>
      </c>
      <c r="D232" s="125" t="s">
        <v>1153</v>
      </c>
      <c r="E232" s="98" t="s">
        <v>883</v>
      </c>
      <c r="F232" s="34"/>
      <c r="G232" s="34"/>
      <c r="H232" s="34"/>
      <c r="I232" s="34"/>
      <c r="J232" s="34"/>
      <c r="K232" s="58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</row>
    <row r="233" spans="2:28" ht="29.25" customHeight="1" x14ac:dyDescent="0.15">
      <c r="B233" s="78" t="s">
        <v>1141</v>
      </c>
      <c r="C233" s="101" t="s">
        <v>257</v>
      </c>
      <c r="D233" s="125" t="s">
        <v>1153</v>
      </c>
      <c r="E233" s="98" t="s">
        <v>884</v>
      </c>
      <c r="F233" s="34"/>
      <c r="G233" s="34"/>
      <c r="H233" s="34"/>
      <c r="I233" s="34"/>
      <c r="J233" s="34"/>
      <c r="K233" s="58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</row>
    <row r="234" spans="2:28" ht="29.25" customHeight="1" thickBot="1" x14ac:dyDescent="0.2">
      <c r="B234" s="78" t="s">
        <v>1141</v>
      </c>
      <c r="C234" s="12" t="s">
        <v>257</v>
      </c>
      <c r="D234" s="125" t="s">
        <v>1153</v>
      </c>
      <c r="E234" s="98" t="s">
        <v>885</v>
      </c>
      <c r="F234" s="34"/>
      <c r="G234" s="34"/>
      <c r="H234" s="34"/>
      <c r="I234" s="34"/>
      <c r="J234" s="34"/>
      <c r="K234" s="58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</row>
    <row r="235" spans="2:28" ht="29.25" customHeight="1" thickTop="1" thickBot="1" x14ac:dyDescent="0.2">
      <c r="B235" s="19"/>
      <c r="C235" s="80" t="s">
        <v>258</v>
      </c>
      <c r="D235" s="80"/>
      <c r="E235" s="130">
        <f>COUNTA(E218:E234)</f>
        <v>17</v>
      </c>
      <c r="F235" s="34"/>
      <c r="G235" s="34"/>
      <c r="H235" s="34"/>
      <c r="I235" s="34"/>
      <c r="J235" s="34"/>
      <c r="K235" s="58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</row>
    <row r="236" spans="2:28" ht="29.25" customHeight="1" thickTop="1" x14ac:dyDescent="0.15">
      <c r="B236" s="78" t="s">
        <v>1141</v>
      </c>
      <c r="C236" s="13" t="s">
        <v>259</v>
      </c>
      <c r="D236" s="123" t="s">
        <v>1150</v>
      </c>
      <c r="E236" s="139" t="s">
        <v>323</v>
      </c>
      <c r="F236" s="34"/>
      <c r="G236" s="34"/>
      <c r="H236" s="34"/>
      <c r="I236" s="34"/>
      <c r="J236" s="34"/>
      <c r="K236" s="58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</row>
    <row r="237" spans="2:28" ht="29.25" customHeight="1" x14ac:dyDescent="0.15">
      <c r="B237" s="78" t="s">
        <v>1141</v>
      </c>
      <c r="C237" s="10" t="s">
        <v>259</v>
      </c>
      <c r="D237" s="123" t="s">
        <v>1150</v>
      </c>
      <c r="E237" s="135" t="s">
        <v>324</v>
      </c>
      <c r="F237" s="34"/>
      <c r="G237" s="34"/>
      <c r="H237" s="34"/>
      <c r="I237" s="34"/>
      <c r="J237" s="34"/>
      <c r="K237" s="58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</row>
    <row r="238" spans="2:28" ht="29.25" customHeight="1" x14ac:dyDescent="0.15">
      <c r="B238" s="78" t="s">
        <v>1141</v>
      </c>
      <c r="C238" s="10" t="s">
        <v>259</v>
      </c>
      <c r="D238" s="123" t="s">
        <v>1150</v>
      </c>
      <c r="E238" s="135" t="s">
        <v>325</v>
      </c>
      <c r="F238" s="34"/>
      <c r="G238" s="34"/>
      <c r="H238" s="34"/>
      <c r="I238" s="34"/>
      <c r="J238" s="34"/>
      <c r="K238" s="58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</row>
    <row r="239" spans="2:28" ht="29.25" customHeight="1" x14ac:dyDescent="0.15">
      <c r="B239" s="78" t="s">
        <v>1141</v>
      </c>
      <c r="C239" s="10" t="s">
        <v>259</v>
      </c>
      <c r="D239" s="123" t="s">
        <v>1150</v>
      </c>
      <c r="E239" s="135" t="s">
        <v>326</v>
      </c>
      <c r="F239" s="34"/>
      <c r="G239" s="34"/>
      <c r="H239" s="34"/>
      <c r="I239" s="34"/>
      <c r="J239" s="34"/>
      <c r="K239" s="58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</row>
    <row r="240" spans="2:28" ht="29.25" customHeight="1" x14ac:dyDescent="0.15">
      <c r="B240" s="78" t="s">
        <v>1141</v>
      </c>
      <c r="C240" s="10" t="s">
        <v>259</v>
      </c>
      <c r="D240" s="123" t="s">
        <v>1150</v>
      </c>
      <c r="E240" s="135" t="s">
        <v>328</v>
      </c>
      <c r="F240" s="34"/>
      <c r="G240" s="34"/>
      <c r="H240" s="34"/>
      <c r="I240" s="34"/>
      <c r="J240" s="34"/>
      <c r="K240" s="58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</row>
    <row r="241" spans="2:28" ht="29.25" customHeight="1" x14ac:dyDescent="0.15">
      <c r="B241" s="78" t="s">
        <v>1141</v>
      </c>
      <c r="C241" s="10" t="s">
        <v>259</v>
      </c>
      <c r="D241" s="123" t="s">
        <v>1150</v>
      </c>
      <c r="E241" s="135" t="s">
        <v>329</v>
      </c>
      <c r="F241" s="34"/>
      <c r="G241" s="34"/>
      <c r="H241" s="34"/>
      <c r="I241" s="34"/>
      <c r="J241" s="34"/>
      <c r="K241" s="58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</row>
    <row r="242" spans="2:28" ht="29.25" customHeight="1" x14ac:dyDescent="0.15">
      <c r="B242" s="78" t="s">
        <v>1141</v>
      </c>
      <c r="C242" s="10" t="s">
        <v>259</v>
      </c>
      <c r="D242" s="123" t="s">
        <v>1150</v>
      </c>
      <c r="E242" s="135" t="s">
        <v>327</v>
      </c>
      <c r="F242" s="34"/>
      <c r="G242" s="34"/>
      <c r="H242" s="34"/>
      <c r="I242" s="34"/>
      <c r="J242" s="34"/>
      <c r="K242" s="58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</row>
    <row r="243" spans="2:28" ht="29.25" customHeight="1" x14ac:dyDescent="0.15">
      <c r="B243" s="78" t="s">
        <v>1141</v>
      </c>
      <c r="C243" s="10" t="s">
        <v>259</v>
      </c>
      <c r="D243" s="123" t="s">
        <v>1151</v>
      </c>
      <c r="E243" s="135" t="s">
        <v>330</v>
      </c>
      <c r="F243" s="34"/>
      <c r="G243" s="34"/>
      <c r="H243" s="34"/>
      <c r="I243" s="34"/>
      <c r="J243" s="34"/>
      <c r="K243" s="58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</row>
    <row r="244" spans="2:28" ht="29.25" customHeight="1" x14ac:dyDescent="0.15">
      <c r="B244" s="78" t="s">
        <v>1141</v>
      </c>
      <c r="C244" s="81" t="s">
        <v>259</v>
      </c>
      <c r="D244" s="123" t="s">
        <v>1152</v>
      </c>
      <c r="E244" s="136" t="s">
        <v>694</v>
      </c>
      <c r="F244" s="34"/>
      <c r="G244" s="34"/>
      <c r="H244" s="34"/>
      <c r="I244" s="34"/>
      <c r="J244" s="34"/>
      <c r="K244" s="58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</row>
    <row r="245" spans="2:28" ht="29.25" customHeight="1" x14ac:dyDescent="0.15">
      <c r="B245" s="78" t="s">
        <v>1141</v>
      </c>
      <c r="C245" s="81" t="s">
        <v>259</v>
      </c>
      <c r="D245" s="123" t="s">
        <v>1152</v>
      </c>
      <c r="E245" s="136" t="s">
        <v>623</v>
      </c>
      <c r="F245" s="34"/>
      <c r="G245" s="34"/>
      <c r="H245" s="34"/>
      <c r="I245" s="34"/>
      <c r="J245" s="34"/>
      <c r="K245" s="58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</row>
    <row r="246" spans="2:28" ht="29.25" customHeight="1" x14ac:dyDescent="0.15">
      <c r="B246" s="78" t="s">
        <v>1141</v>
      </c>
      <c r="C246" s="81" t="s">
        <v>259</v>
      </c>
      <c r="D246" s="123" t="s">
        <v>1152</v>
      </c>
      <c r="E246" s="136" t="s">
        <v>624</v>
      </c>
      <c r="F246" s="34"/>
      <c r="G246" s="34"/>
      <c r="H246" s="34"/>
      <c r="I246" s="34"/>
      <c r="J246" s="34"/>
      <c r="K246" s="58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</row>
    <row r="247" spans="2:28" ht="29.25" customHeight="1" x14ac:dyDescent="0.15">
      <c r="B247" s="78" t="s">
        <v>1141</v>
      </c>
      <c r="C247" s="81" t="s">
        <v>259</v>
      </c>
      <c r="D247" s="123" t="s">
        <v>1152</v>
      </c>
      <c r="E247" s="133" t="s">
        <v>700</v>
      </c>
      <c r="F247" s="34"/>
      <c r="G247" s="34"/>
      <c r="H247" s="34"/>
      <c r="I247" s="34"/>
      <c r="J247" s="34"/>
      <c r="K247" s="58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</row>
    <row r="248" spans="2:28" ht="29.25" customHeight="1" x14ac:dyDescent="0.15">
      <c r="B248" s="78" t="s">
        <v>1141</v>
      </c>
      <c r="C248" s="81" t="s">
        <v>259</v>
      </c>
      <c r="D248" s="123" t="s">
        <v>1152</v>
      </c>
      <c r="E248" s="133" t="s">
        <v>701</v>
      </c>
      <c r="F248" s="34"/>
      <c r="G248" s="34"/>
      <c r="H248" s="34"/>
      <c r="I248" s="34"/>
      <c r="J248" s="34"/>
      <c r="K248" s="58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</row>
    <row r="249" spans="2:28" ht="29.25" customHeight="1" x14ac:dyDescent="0.15">
      <c r="B249" s="78" t="s">
        <v>1141</v>
      </c>
      <c r="C249" s="81" t="s">
        <v>259</v>
      </c>
      <c r="D249" s="123" t="s">
        <v>1152</v>
      </c>
      <c r="E249" s="142" t="s">
        <v>702</v>
      </c>
      <c r="F249" s="34"/>
      <c r="G249" s="34"/>
      <c r="H249" s="34"/>
      <c r="I249" s="34"/>
      <c r="J249" s="34"/>
      <c r="K249" s="58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</row>
    <row r="250" spans="2:28" ht="29.25" customHeight="1" x14ac:dyDescent="0.15">
      <c r="B250" s="78" t="s">
        <v>1141</v>
      </c>
      <c r="C250" s="81" t="s">
        <v>259</v>
      </c>
      <c r="D250" s="125" t="s">
        <v>1153</v>
      </c>
      <c r="E250" s="142" t="s">
        <v>828</v>
      </c>
      <c r="F250" s="34"/>
      <c r="G250" s="34"/>
      <c r="H250" s="34"/>
      <c r="I250" s="34"/>
      <c r="J250" s="34"/>
      <c r="K250" s="58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</row>
    <row r="251" spans="2:28" ht="29.25" customHeight="1" x14ac:dyDescent="0.15">
      <c r="B251" s="78" t="s">
        <v>1141</v>
      </c>
      <c r="C251" s="81" t="s">
        <v>259</v>
      </c>
      <c r="D251" s="125" t="s">
        <v>1153</v>
      </c>
      <c r="E251" s="142" t="s">
        <v>829</v>
      </c>
      <c r="F251" s="34"/>
      <c r="G251" s="34"/>
      <c r="H251" s="34"/>
      <c r="I251" s="34"/>
      <c r="J251" s="34"/>
      <c r="K251" s="58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</row>
    <row r="252" spans="2:28" ht="29.25" customHeight="1" x14ac:dyDescent="0.15">
      <c r="B252" s="78" t="s">
        <v>1141</v>
      </c>
      <c r="C252" s="81" t="s">
        <v>259</v>
      </c>
      <c r="D252" s="125" t="s">
        <v>1153</v>
      </c>
      <c r="E252" s="133" t="s">
        <v>1109</v>
      </c>
      <c r="F252" s="34"/>
      <c r="G252" s="34"/>
      <c r="H252" s="34"/>
      <c r="I252" s="34"/>
      <c r="J252" s="34"/>
      <c r="K252" s="58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</row>
    <row r="253" spans="2:28" ht="29.25" customHeight="1" x14ac:dyDescent="0.15">
      <c r="B253" s="78" t="s">
        <v>1141</v>
      </c>
      <c r="C253" s="81" t="s">
        <v>259</v>
      </c>
      <c r="D253" s="125" t="s">
        <v>1153</v>
      </c>
      <c r="E253" s="98" t="s">
        <v>1110</v>
      </c>
      <c r="F253" s="34"/>
      <c r="G253" s="34"/>
      <c r="H253" s="34"/>
      <c r="I253" s="34"/>
      <c r="J253" s="34"/>
      <c r="K253" s="58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</row>
    <row r="254" spans="2:28" ht="29.25" customHeight="1" x14ac:dyDescent="0.15">
      <c r="B254" s="78" t="s">
        <v>1141</v>
      </c>
      <c r="C254" s="81" t="s">
        <v>259</v>
      </c>
      <c r="D254" s="123" t="s">
        <v>1291</v>
      </c>
      <c r="E254" s="98" t="s">
        <v>1304</v>
      </c>
      <c r="F254" s="34"/>
      <c r="G254" s="34"/>
      <c r="H254" s="34"/>
      <c r="I254" s="34"/>
      <c r="J254" s="34"/>
      <c r="K254" s="58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</row>
    <row r="255" spans="2:28" ht="29.25" customHeight="1" x14ac:dyDescent="0.15">
      <c r="B255" s="78" t="s">
        <v>1141</v>
      </c>
      <c r="C255" s="81" t="s">
        <v>259</v>
      </c>
      <c r="D255" s="123" t="s">
        <v>1382</v>
      </c>
      <c r="E255" s="98" t="s">
        <v>1389</v>
      </c>
      <c r="F255" s="34"/>
      <c r="G255" s="34"/>
      <c r="H255" s="34"/>
      <c r="I255" s="34"/>
      <c r="J255" s="34"/>
      <c r="K255" s="58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</row>
    <row r="256" spans="2:28" ht="29.25" customHeight="1" thickBot="1" x14ac:dyDescent="0.2">
      <c r="B256" s="78" t="s">
        <v>1141</v>
      </c>
      <c r="C256" s="81" t="s">
        <v>259</v>
      </c>
      <c r="D256" s="123" t="s">
        <v>1412</v>
      </c>
      <c r="E256" s="98" t="s">
        <v>1423</v>
      </c>
      <c r="F256" s="34"/>
      <c r="G256" s="34"/>
      <c r="H256" s="34"/>
      <c r="I256" s="34"/>
      <c r="J256" s="34"/>
      <c r="K256" s="58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</row>
    <row r="257" spans="1:30" ht="29.25" customHeight="1" thickTop="1" thickBot="1" x14ac:dyDescent="0.2">
      <c r="B257" s="19"/>
      <c r="C257" s="90" t="s">
        <v>260</v>
      </c>
      <c r="D257" s="80"/>
      <c r="E257" s="130">
        <f>COUNTA(E236:E256)</f>
        <v>21</v>
      </c>
      <c r="F257" s="34"/>
      <c r="G257" s="34"/>
      <c r="H257" s="34"/>
      <c r="I257" s="34"/>
      <c r="J257" s="34"/>
      <c r="K257" s="58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</row>
    <row r="258" spans="1:30" ht="29.25" customHeight="1" thickTop="1" x14ac:dyDescent="0.15">
      <c r="B258" s="78" t="s">
        <v>1141</v>
      </c>
      <c r="C258" s="13" t="s">
        <v>261</v>
      </c>
      <c r="D258" s="124" t="s">
        <v>1150</v>
      </c>
      <c r="E258" s="139" t="s">
        <v>430</v>
      </c>
      <c r="F258" s="34"/>
      <c r="G258" s="34"/>
      <c r="H258" s="34"/>
      <c r="I258" s="34"/>
      <c r="J258" s="34"/>
      <c r="K258" s="58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</row>
    <row r="259" spans="1:30" ht="29.25" customHeight="1" x14ac:dyDescent="0.15">
      <c r="B259" s="78" t="s">
        <v>1141</v>
      </c>
      <c r="C259" s="10" t="s">
        <v>261</v>
      </c>
      <c r="D259" s="123" t="s">
        <v>1150</v>
      </c>
      <c r="E259" s="135" t="s">
        <v>331</v>
      </c>
      <c r="F259" s="34"/>
      <c r="G259" s="34"/>
      <c r="H259" s="34"/>
      <c r="I259" s="34"/>
      <c r="J259" s="34"/>
      <c r="K259" s="58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</row>
    <row r="260" spans="1:30" ht="29.25" customHeight="1" x14ac:dyDescent="0.15">
      <c r="B260" s="78" t="s">
        <v>1141</v>
      </c>
      <c r="C260" s="10" t="s">
        <v>261</v>
      </c>
      <c r="D260" s="123" t="s">
        <v>1150</v>
      </c>
      <c r="E260" s="135" t="s">
        <v>332</v>
      </c>
      <c r="F260" s="34"/>
      <c r="G260" s="34"/>
      <c r="H260" s="34"/>
      <c r="I260" s="34"/>
      <c r="J260" s="34"/>
      <c r="K260" s="58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</row>
    <row r="261" spans="1:30" ht="29.25" customHeight="1" x14ac:dyDescent="0.15">
      <c r="B261" s="78" t="s">
        <v>1141</v>
      </c>
      <c r="C261" s="10" t="s">
        <v>261</v>
      </c>
      <c r="D261" s="123" t="s">
        <v>1150</v>
      </c>
      <c r="E261" s="135" t="s">
        <v>263</v>
      </c>
      <c r="F261" s="34"/>
      <c r="G261" s="34"/>
      <c r="H261" s="34"/>
      <c r="I261" s="34"/>
      <c r="J261" s="34"/>
      <c r="K261" s="58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</row>
    <row r="262" spans="1:30" ht="29.25" customHeight="1" x14ac:dyDescent="0.15">
      <c r="B262" s="78" t="s">
        <v>1141</v>
      </c>
      <c r="C262" s="10" t="s">
        <v>261</v>
      </c>
      <c r="D262" s="123" t="s">
        <v>1150</v>
      </c>
      <c r="E262" s="135" t="s">
        <v>333</v>
      </c>
      <c r="F262" s="34"/>
      <c r="G262" s="34"/>
      <c r="H262" s="34"/>
      <c r="I262" s="34"/>
      <c r="J262" s="34"/>
      <c r="K262" s="58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</row>
    <row r="263" spans="1:30" ht="29.25" customHeight="1" x14ac:dyDescent="0.15">
      <c r="B263" s="78" t="s">
        <v>1141</v>
      </c>
      <c r="C263" s="10" t="s">
        <v>261</v>
      </c>
      <c r="D263" s="123" t="s">
        <v>1150</v>
      </c>
      <c r="E263" s="135" t="s">
        <v>334</v>
      </c>
      <c r="F263" s="34"/>
      <c r="G263" s="34"/>
      <c r="H263" s="34"/>
      <c r="I263" s="34"/>
      <c r="J263" s="34"/>
      <c r="K263" s="58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</row>
    <row r="264" spans="1:30" ht="29.25" customHeight="1" x14ac:dyDescent="0.15">
      <c r="B264" s="78" t="s">
        <v>1141</v>
      </c>
      <c r="C264" s="10" t="s">
        <v>261</v>
      </c>
      <c r="D264" s="123" t="s">
        <v>1150</v>
      </c>
      <c r="E264" s="135" t="s">
        <v>339</v>
      </c>
      <c r="F264" s="34"/>
      <c r="G264" s="34"/>
      <c r="H264" s="34"/>
      <c r="I264" s="34"/>
      <c r="J264" s="34"/>
      <c r="K264" s="58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</row>
    <row r="265" spans="1:30" ht="29.25" customHeight="1" x14ac:dyDescent="0.15">
      <c r="B265" s="78" t="s">
        <v>1141</v>
      </c>
      <c r="C265" s="10" t="s">
        <v>261</v>
      </c>
      <c r="D265" s="123" t="s">
        <v>1150</v>
      </c>
      <c r="E265" s="135" t="s">
        <v>264</v>
      </c>
      <c r="F265" s="34"/>
      <c r="G265" s="34"/>
      <c r="H265" s="34"/>
      <c r="I265" s="34"/>
      <c r="J265" s="34"/>
      <c r="K265" s="58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</row>
    <row r="266" spans="1:30" ht="29.25" customHeight="1" x14ac:dyDescent="0.15">
      <c r="B266" s="78" t="s">
        <v>1141</v>
      </c>
      <c r="C266" s="10" t="s">
        <v>261</v>
      </c>
      <c r="D266" s="123" t="s">
        <v>1150</v>
      </c>
      <c r="E266" s="135" t="s">
        <v>340</v>
      </c>
      <c r="F266" s="34"/>
      <c r="G266" s="34"/>
      <c r="H266" s="34"/>
      <c r="I266" s="34"/>
      <c r="J266" s="34"/>
      <c r="K266" s="58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</row>
    <row r="267" spans="1:30" ht="29.25" customHeight="1" x14ac:dyDescent="0.15">
      <c r="B267" s="78" t="s">
        <v>1141</v>
      </c>
      <c r="C267" s="10" t="s">
        <v>261</v>
      </c>
      <c r="D267" s="125" t="s">
        <v>1150</v>
      </c>
      <c r="E267" s="135" t="s">
        <v>335</v>
      </c>
      <c r="F267" s="34"/>
      <c r="G267" s="34"/>
      <c r="H267" s="34"/>
      <c r="I267" s="34"/>
      <c r="J267" s="34"/>
      <c r="K267" s="58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</row>
    <row r="268" spans="1:30" s="1" customFormat="1" ht="28.5" customHeight="1" thickBot="1" x14ac:dyDescent="0.2">
      <c r="A268" s="3"/>
      <c r="B268" s="78" t="s">
        <v>1141</v>
      </c>
      <c r="C268" s="92" t="s">
        <v>261</v>
      </c>
      <c r="D268" s="125" t="s">
        <v>1152</v>
      </c>
      <c r="E268" s="138" t="s">
        <v>808</v>
      </c>
      <c r="F268" s="94"/>
      <c r="G268" s="94"/>
      <c r="H268" s="95"/>
      <c r="I268" s="95"/>
      <c r="J268" s="94"/>
      <c r="K268" s="94"/>
      <c r="L268" s="94"/>
      <c r="M268" s="96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</row>
    <row r="269" spans="1:30" ht="29.25" customHeight="1" thickTop="1" thickBot="1" x14ac:dyDescent="0.2">
      <c r="B269" s="19"/>
      <c r="C269" s="20" t="s">
        <v>262</v>
      </c>
      <c r="D269" s="20"/>
      <c r="E269" s="130">
        <f>COUNTA(E258:E268)</f>
        <v>11</v>
      </c>
      <c r="F269" s="34"/>
      <c r="G269" s="34"/>
      <c r="H269" s="34"/>
      <c r="I269" s="34"/>
      <c r="J269" s="34"/>
      <c r="K269" s="58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</row>
    <row r="270" spans="1:30" ht="29.25" customHeight="1" thickTop="1" x14ac:dyDescent="0.15">
      <c r="B270" s="78" t="s">
        <v>1141</v>
      </c>
      <c r="C270" s="13" t="s">
        <v>265</v>
      </c>
      <c r="D270" s="124" t="s">
        <v>1150</v>
      </c>
      <c r="E270" s="139" t="s">
        <v>816</v>
      </c>
      <c r="F270" s="34"/>
      <c r="G270" s="34"/>
      <c r="H270" s="34"/>
      <c r="I270" s="34"/>
      <c r="J270" s="34"/>
      <c r="K270" s="58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</row>
    <row r="271" spans="1:30" ht="29.25" customHeight="1" x14ac:dyDescent="0.15">
      <c r="B271" s="78" t="s">
        <v>1141</v>
      </c>
      <c r="C271" s="10" t="s">
        <v>265</v>
      </c>
      <c r="D271" s="123" t="s">
        <v>1150</v>
      </c>
      <c r="E271" s="135" t="s">
        <v>817</v>
      </c>
      <c r="F271" s="34"/>
      <c r="G271" s="34"/>
      <c r="H271" s="34"/>
      <c r="I271" s="34"/>
      <c r="J271" s="34"/>
      <c r="K271" s="58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</row>
    <row r="272" spans="1:30" ht="29.25" customHeight="1" x14ac:dyDescent="0.15">
      <c r="B272" s="78" t="s">
        <v>1141</v>
      </c>
      <c r="C272" s="10" t="s">
        <v>265</v>
      </c>
      <c r="D272" s="123" t="s">
        <v>1150</v>
      </c>
      <c r="E272" s="135" t="s">
        <v>336</v>
      </c>
      <c r="F272" s="34"/>
      <c r="G272" s="34"/>
      <c r="H272" s="34"/>
      <c r="I272" s="34"/>
      <c r="J272" s="34"/>
      <c r="K272" s="58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</row>
    <row r="273" spans="2:28" ht="29.25" customHeight="1" x14ac:dyDescent="0.15">
      <c r="B273" s="78" t="s">
        <v>1141</v>
      </c>
      <c r="C273" s="10" t="s">
        <v>265</v>
      </c>
      <c r="D273" s="123" t="s">
        <v>1150</v>
      </c>
      <c r="E273" s="135" t="s">
        <v>341</v>
      </c>
      <c r="F273" s="34"/>
      <c r="G273" s="34"/>
      <c r="H273" s="34"/>
      <c r="I273" s="34"/>
      <c r="J273" s="34"/>
      <c r="K273" s="58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</row>
    <row r="274" spans="2:28" ht="29.25" customHeight="1" x14ac:dyDescent="0.15">
      <c r="B274" s="78" t="s">
        <v>1141</v>
      </c>
      <c r="C274" s="10" t="s">
        <v>265</v>
      </c>
      <c r="D274" s="123" t="s">
        <v>1150</v>
      </c>
      <c r="E274" s="135" t="s">
        <v>342</v>
      </c>
      <c r="F274" s="34"/>
      <c r="G274" s="34"/>
      <c r="H274" s="34"/>
      <c r="I274" s="34"/>
      <c r="J274" s="34"/>
      <c r="K274" s="58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</row>
    <row r="275" spans="2:28" ht="29.25" customHeight="1" x14ac:dyDescent="0.15">
      <c r="B275" s="78" t="s">
        <v>1141</v>
      </c>
      <c r="C275" s="10" t="s">
        <v>265</v>
      </c>
      <c r="D275" s="123" t="s">
        <v>1150</v>
      </c>
      <c r="E275" s="135" t="s">
        <v>352</v>
      </c>
      <c r="F275" s="34"/>
      <c r="G275" s="34"/>
      <c r="H275" s="34"/>
      <c r="I275" s="34"/>
      <c r="J275" s="34"/>
      <c r="K275" s="58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</row>
    <row r="276" spans="2:28" ht="29.25" customHeight="1" x14ac:dyDescent="0.15">
      <c r="B276" s="78" t="s">
        <v>1141</v>
      </c>
      <c r="C276" s="10" t="s">
        <v>265</v>
      </c>
      <c r="D276" s="123" t="s">
        <v>1150</v>
      </c>
      <c r="E276" s="135" t="s">
        <v>337</v>
      </c>
      <c r="F276" s="34"/>
      <c r="G276" s="34"/>
      <c r="H276" s="34"/>
      <c r="I276" s="34"/>
      <c r="J276" s="34"/>
      <c r="K276" s="58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</row>
    <row r="277" spans="2:28" ht="29.25" customHeight="1" x14ac:dyDescent="0.15">
      <c r="B277" s="78" t="s">
        <v>1141</v>
      </c>
      <c r="C277" s="10" t="s">
        <v>265</v>
      </c>
      <c r="D277" s="123" t="s">
        <v>1150</v>
      </c>
      <c r="E277" s="135" t="s">
        <v>338</v>
      </c>
      <c r="F277" s="34"/>
      <c r="G277" s="34"/>
      <c r="H277" s="34"/>
      <c r="I277" s="34"/>
      <c r="J277" s="34"/>
      <c r="K277" s="58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</row>
    <row r="278" spans="2:28" ht="29.25" customHeight="1" x14ac:dyDescent="0.15">
      <c r="B278" s="78" t="s">
        <v>1141</v>
      </c>
      <c r="C278" s="10" t="s">
        <v>265</v>
      </c>
      <c r="D278" s="123" t="s">
        <v>1150</v>
      </c>
      <c r="E278" s="135" t="s">
        <v>267</v>
      </c>
      <c r="F278" s="34"/>
      <c r="G278" s="34"/>
      <c r="H278" s="34"/>
      <c r="I278" s="34"/>
      <c r="J278" s="34"/>
      <c r="K278" s="58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</row>
    <row r="279" spans="2:28" ht="29.25" customHeight="1" x14ac:dyDescent="0.15">
      <c r="B279" s="78" t="s">
        <v>1141</v>
      </c>
      <c r="C279" s="10" t="s">
        <v>265</v>
      </c>
      <c r="D279" s="123" t="s">
        <v>1150</v>
      </c>
      <c r="E279" s="135" t="s">
        <v>547</v>
      </c>
      <c r="F279" s="34"/>
      <c r="G279" s="34"/>
      <c r="H279" s="34"/>
      <c r="I279" s="34"/>
      <c r="J279" s="34"/>
      <c r="K279" s="58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</row>
    <row r="280" spans="2:28" ht="29.25" customHeight="1" x14ac:dyDescent="0.15">
      <c r="B280" s="78" t="s">
        <v>1141</v>
      </c>
      <c r="C280" s="10" t="s">
        <v>265</v>
      </c>
      <c r="D280" s="123" t="s">
        <v>1150</v>
      </c>
      <c r="E280" s="135" t="s">
        <v>343</v>
      </c>
      <c r="F280" s="34"/>
      <c r="G280" s="34"/>
      <c r="H280" s="34"/>
      <c r="I280" s="34"/>
      <c r="J280" s="34"/>
      <c r="K280" s="58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</row>
    <row r="281" spans="2:28" ht="29.25" customHeight="1" x14ac:dyDescent="0.15">
      <c r="B281" s="78" t="s">
        <v>1141</v>
      </c>
      <c r="C281" s="10" t="s">
        <v>265</v>
      </c>
      <c r="D281" s="123" t="s">
        <v>1150</v>
      </c>
      <c r="E281" s="135" t="s">
        <v>348</v>
      </c>
      <c r="F281" s="34"/>
      <c r="G281" s="34"/>
      <c r="H281" s="34"/>
      <c r="I281" s="34"/>
      <c r="J281" s="34"/>
      <c r="K281" s="58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</row>
    <row r="282" spans="2:28" ht="29.25" customHeight="1" x14ac:dyDescent="0.15">
      <c r="B282" s="78" t="s">
        <v>1141</v>
      </c>
      <c r="C282" s="10" t="s">
        <v>265</v>
      </c>
      <c r="D282" s="123" t="s">
        <v>1150</v>
      </c>
      <c r="E282" s="135" t="s">
        <v>344</v>
      </c>
      <c r="F282" s="34"/>
      <c r="G282" s="34"/>
      <c r="H282" s="34"/>
      <c r="I282" s="34"/>
      <c r="J282" s="34"/>
      <c r="K282" s="58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</row>
    <row r="283" spans="2:28" ht="29.25" customHeight="1" x14ac:dyDescent="0.15">
      <c r="B283" s="78" t="s">
        <v>1141</v>
      </c>
      <c r="C283" s="10" t="s">
        <v>265</v>
      </c>
      <c r="D283" s="123" t="s">
        <v>1150</v>
      </c>
      <c r="E283" s="135" t="s">
        <v>268</v>
      </c>
      <c r="F283" s="34"/>
      <c r="G283" s="34"/>
      <c r="H283" s="34"/>
      <c r="I283" s="34"/>
      <c r="J283" s="34"/>
      <c r="K283" s="58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</row>
    <row r="284" spans="2:28" ht="29.25" customHeight="1" x14ac:dyDescent="0.15">
      <c r="B284" s="78" t="s">
        <v>1141</v>
      </c>
      <c r="C284" s="10" t="s">
        <v>265</v>
      </c>
      <c r="D284" s="123" t="s">
        <v>1150</v>
      </c>
      <c r="E284" s="135" t="s">
        <v>345</v>
      </c>
      <c r="F284" s="34"/>
      <c r="G284" s="34"/>
      <c r="H284" s="34"/>
      <c r="I284" s="34"/>
      <c r="J284" s="34"/>
      <c r="K284" s="58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</row>
    <row r="285" spans="2:28" ht="29.25" customHeight="1" x14ac:dyDescent="0.15">
      <c r="B285" s="78" t="s">
        <v>1141</v>
      </c>
      <c r="C285" s="10" t="s">
        <v>265</v>
      </c>
      <c r="D285" s="123" t="s">
        <v>1150</v>
      </c>
      <c r="E285" s="135" t="s">
        <v>454</v>
      </c>
      <c r="F285" s="34"/>
      <c r="G285" s="34"/>
      <c r="H285" s="34"/>
      <c r="I285" s="34"/>
      <c r="J285" s="34"/>
      <c r="K285" s="58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</row>
    <row r="286" spans="2:28" ht="29.25" customHeight="1" thickBot="1" x14ac:dyDescent="0.2">
      <c r="B286" s="78" t="s">
        <v>1141</v>
      </c>
      <c r="C286" s="12" t="s">
        <v>265</v>
      </c>
      <c r="D286" s="125" t="s">
        <v>1150</v>
      </c>
      <c r="E286" s="136" t="s">
        <v>455</v>
      </c>
      <c r="F286" s="34"/>
      <c r="G286" s="34"/>
      <c r="H286" s="34"/>
      <c r="I286" s="34"/>
      <c r="J286" s="34"/>
      <c r="K286" s="58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</row>
    <row r="287" spans="2:28" ht="29.25" customHeight="1" thickTop="1" thickBot="1" x14ac:dyDescent="0.2">
      <c r="B287" s="19"/>
      <c r="C287" s="90" t="s">
        <v>266</v>
      </c>
      <c r="D287" s="80"/>
      <c r="E287" s="130">
        <f>COUNTA(E270:E286)</f>
        <v>17</v>
      </c>
      <c r="F287" s="34"/>
      <c r="G287" s="34"/>
      <c r="H287" s="34"/>
      <c r="I287" s="34"/>
      <c r="J287" s="34"/>
      <c r="K287" s="58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</row>
    <row r="288" spans="2:28" ht="29.25" customHeight="1" thickTop="1" x14ac:dyDescent="0.15">
      <c r="B288" s="78" t="s">
        <v>1141</v>
      </c>
      <c r="C288" s="13" t="s">
        <v>269</v>
      </c>
      <c r="D288" s="124" t="s">
        <v>1150</v>
      </c>
      <c r="E288" s="139" t="s">
        <v>349</v>
      </c>
      <c r="F288" s="34"/>
      <c r="G288" s="34"/>
      <c r="H288" s="34"/>
      <c r="I288" s="34"/>
      <c r="J288" s="34"/>
      <c r="K288" s="58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</row>
    <row r="289" spans="2:28" ht="29.25" customHeight="1" x14ac:dyDescent="0.15">
      <c r="B289" s="78" t="s">
        <v>1141</v>
      </c>
      <c r="C289" s="10" t="s">
        <v>269</v>
      </c>
      <c r="D289" s="123" t="s">
        <v>1150</v>
      </c>
      <c r="E289" s="135" t="s">
        <v>540</v>
      </c>
      <c r="F289" s="34"/>
      <c r="G289" s="34"/>
      <c r="H289" s="34"/>
      <c r="I289" s="34"/>
      <c r="J289" s="34"/>
      <c r="K289" s="58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</row>
    <row r="290" spans="2:28" ht="29.25" customHeight="1" x14ac:dyDescent="0.15">
      <c r="B290" s="78" t="s">
        <v>1141</v>
      </c>
      <c r="C290" s="10" t="s">
        <v>269</v>
      </c>
      <c r="D290" s="123" t="s">
        <v>1151</v>
      </c>
      <c r="E290" s="135" t="s">
        <v>539</v>
      </c>
      <c r="F290" s="34"/>
      <c r="G290" s="34"/>
      <c r="H290" s="34"/>
      <c r="I290" s="34"/>
      <c r="J290" s="34"/>
      <c r="K290" s="58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</row>
    <row r="291" spans="2:28" ht="29.25" customHeight="1" x14ac:dyDescent="0.15">
      <c r="B291" s="78" t="s">
        <v>1141</v>
      </c>
      <c r="C291" s="10" t="s">
        <v>269</v>
      </c>
      <c r="D291" s="123" t="s">
        <v>1151</v>
      </c>
      <c r="E291" s="135" t="s">
        <v>273</v>
      </c>
      <c r="F291" s="34"/>
      <c r="G291" s="34"/>
      <c r="H291" s="34"/>
      <c r="I291" s="34"/>
      <c r="J291" s="34"/>
      <c r="K291" s="58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</row>
    <row r="292" spans="2:28" ht="29.25" customHeight="1" x14ac:dyDescent="0.15">
      <c r="B292" s="78" t="s">
        <v>1141</v>
      </c>
      <c r="C292" s="4" t="s">
        <v>269</v>
      </c>
      <c r="D292" s="123" t="s">
        <v>1152</v>
      </c>
      <c r="E292" s="139" t="s">
        <v>625</v>
      </c>
      <c r="F292" s="34"/>
      <c r="G292" s="34"/>
      <c r="H292" s="34"/>
      <c r="I292" s="34"/>
      <c r="J292" s="34"/>
      <c r="K292" s="58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</row>
    <row r="293" spans="2:28" ht="29.25" customHeight="1" x14ac:dyDescent="0.15">
      <c r="B293" s="78" t="s">
        <v>1141</v>
      </c>
      <c r="C293" s="81" t="s">
        <v>269</v>
      </c>
      <c r="D293" s="123" t="s">
        <v>1152</v>
      </c>
      <c r="E293" s="135" t="s">
        <v>626</v>
      </c>
      <c r="F293" s="34"/>
      <c r="G293" s="34"/>
      <c r="H293" s="34"/>
      <c r="I293" s="34"/>
      <c r="J293" s="34"/>
      <c r="K293" s="58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</row>
    <row r="294" spans="2:28" ht="29.25" customHeight="1" x14ac:dyDescent="0.15">
      <c r="B294" s="78" t="s">
        <v>1141</v>
      </c>
      <c r="C294" s="4" t="s">
        <v>269</v>
      </c>
      <c r="D294" s="123" t="s">
        <v>1152</v>
      </c>
      <c r="E294" s="139" t="s">
        <v>809</v>
      </c>
      <c r="F294" s="34"/>
      <c r="G294" s="34"/>
      <c r="H294" s="34"/>
      <c r="I294" s="34"/>
      <c r="J294" s="34"/>
      <c r="K294" s="58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</row>
    <row r="295" spans="2:28" ht="29.25" customHeight="1" x14ac:dyDescent="0.15">
      <c r="B295" s="78" t="s">
        <v>1141</v>
      </c>
      <c r="C295" s="81" t="s">
        <v>269</v>
      </c>
      <c r="D295" s="123" t="s">
        <v>1152</v>
      </c>
      <c r="E295" s="136" t="s">
        <v>703</v>
      </c>
      <c r="F295" s="34"/>
      <c r="G295" s="34"/>
      <c r="H295" s="34"/>
      <c r="I295" s="34"/>
      <c r="J295" s="34"/>
      <c r="K295" s="58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</row>
    <row r="296" spans="2:28" ht="29.25" customHeight="1" x14ac:dyDescent="0.15">
      <c r="B296" s="78" t="s">
        <v>1141</v>
      </c>
      <c r="C296" s="81" t="s">
        <v>269</v>
      </c>
      <c r="D296" s="125" t="s">
        <v>1153</v>
      </c>
      <c r="E296" s="98" t="s">
        <v>1076</v>
      </c>
      <c r="F296" s="34"/>
      <c r="G296" s="34"/>
      <c r="H296" s="34"/>
      <c r="I296" s="34"/>
      <c r="J296" s="34"/>
      <c r="K296" s="58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</row>
    <row r="297" spans="2:28" ht="29.25" customHeight="1" x14ac:dyDescent="0.15">
      <c r="B297" s="78" t="s">
        <v>1141</v>
      </c>
      <c r="C297" s="81" t="s">
        <v>269</v>
      </c>
      <c r="D297" s="125" t="s">
        <v>1153</v>
      </c>
      <c r="E297" s="98" t="s">
        <v>1022</v>
      </c>
      <c r="F297" s="34"/>
      <c r="G297" s="34"/>
      <c r="H297" s="34"/>
      <c r="I297" s="34"/>
      <c r="J297" s="34"/>
      <c r="K297" s="58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</row>
    <row r="298" spans="2:28" ht="29.25" customHeight="1" x14ac:dyDescent="0.15">
      <c r="B298" s="78" t="s">
        <v>1141</v>
      </c>
      <c r="C298" s="81" t="s">
        <v>269</v>
      </c>
      <c r="D298" s="125" t="s">
        <v>1153</v>
      </c>
      <c r="E298" s="133" t="s">
        <v>1023</v>
      </c>
      <c r="F298" s="34"/>
      <c r="G298" s="34"/>
      <c r="H298" s="34"/>
      <c r="I298" s="34"/>
      <c r="J298" s="34"/>
      <c r="K298" s="58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</row>
    <row r="299" spans="2:28" ht="29.25" customHeight="1" x14ac:dyDescent="0.15">
      <c r="B299" s="78" t="s">
        <v>1141</v>
      </c>
      <c r="C299" s="81" t="s">
        <v>269</v>
      </c>
      <c r="D299" s="125" t="s">
        <v>1236</v>
      </c>
      <c r="E299" s="182" t="s">
        <v>1256</v>
      </c>
      <c r="F299" s="34"/>
      <c r="G299" s="34"/>
      <c r="H299" s="34"/>
      <c r="I299" s="34"/>
      <c r="J299" s="34"/>
      <c r="K299" s="58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</row>
    <row r="300" spans="2:28" ht="29.25" customHeight="1" thickBot="1" x14ac:dyDescent="0.2">
      <c r="B300" s="78" t="s">
        <v>1141</v>
      </c>
      <c r="C300" s="81" t="s">
        <v>269</v>
      </c>
      <c r="D300" s="125" t="s">
        <v>1236</v>
      </c>
      <c r="E300" s="182" t="s">
        <v>1257</v>
      </c>
      <c r="F300" s="34"/>
      <c r="G300" s="34"/>
      <c r="H300" s="34"/>
      <c r="I300" s="34"/>
      <c r="J300" s="34"/>
      <c r="K300" s="58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</row>
    <row r="301" spans="2:28" ht="29.25" customHeight="1" thickTop="1" thickBot="1" x14ac:dyDescent="0.2">
      <c r="B301" s="19"/>
      <c r="C301" s="80" t="s">
        <v>271</v>
      </c>
      <c r="D301" s="80"/>
      <c r="E301" s="130">
        <f>COUNTA(E288:E300)</f>
        <v>13</v>
      </c>
      <c r="F301" s="34"/>
      <c r="G301" s="34"/>
      <c r="H301" s="34"/>
      <c r="I301" s="34"/>
      <c r="J301" s="34"/>
      <c r="K301" s="58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</row>
    <row r="302" spans="2:28" ht="29.25" customHeight="1" thickTop="1" x14ac:dyDescent="0.15">
      <c r="B302" s="78" t="s">
        <v>1141</v>
      </c>
      <c r="C302" s="13" t="s">
        <v>270</v>
      </c>
      <c r="D302" s="124" t="s">
        <v>1150</v>
      </c>
      <c r="E302" s="139" t="s">
        <v>346</v>
      </c>
      <c r="F302" s="34"/>
      <c r="G302" s="34"/>
      <c r="H302" s="34"/>
      <c r="I302" s="34"/>
      <c r="J302" s="34"/>
      <c r="K302" s="58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</row>
    <row r="303" spans="2:28" ht="29.25" customHeight="1" x14ac:dyDescent="0.15">
      <c r="B303" s="78" t="s">
        <v>1141</v>
      </c>
      <c r="C303" s="10" t="s">
        <v>270</v>
      </c>
      <c r="D303" s="123" t="s">
        <v>1150</v>
      </c>
      <c r="E303" s="135" t="s">
        <v>431</v>
      </c>
      <c r="F303" s="34"/>
      <c r="G303" s="34"/>
      <c r="H303" s="34"/>
      <c r="I303" s="34"/>
      <c r="J303" s="34"/>
      <c r="K303" s="58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</row>
    <row r="304" spans="2:28" ht="29.25" customHeight="1" x14ac:dyDescent="0.15">
      <c r="B304" s="78" t="s">
        <v>1141</v>
      </c>
      <c r="C304" s="101" t="s">
        <v>270</v>
      </c>
      <c r="D304" s="125" t="s">
        <v>1150</v>
      </c>
      <c r="E304" s="136" t="s">
        <v>347</v>
      </c>
      <c r="F304" s="34"/>
      <c r="G304" s="34"/>
      <c r="H304" s="34"/>
      <c r="I304" s="34"/>
      <c r="J304" s="34"/>
      <c r="K304" s="58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</row>
    <row r="305" spans="2:28" ht="29.25" customHeight="1" x14ac:dyDescent="0.15">
      <c r="B305" s="78" t="s">
        <v>1141</v>
      </c>
      <c r="C305" s="101" t="s">
        <v>270</v>
      </c>
      <c r="D305" s="125" t="s">
        <v>1153</v>
      </c>
      <c r="E305" s="98" t="s">
        <v>886</v>
      </c>
      <c r="F305" s="34"/>
      <c r="G305" s="34"/>
      <c r="H305" s="34"/>
      <c r="I305" s="34"/>
      <c r="J305" s="34"/>
      <c r="K305" s="58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</row>
    <row r="306" spans="2:28" ht="29.25" customHeight="1" x14ac:dyDescent="0.15">
      <c r="B306" s="78" t="s">
        <v>1141</v>
      </c>
      <c r="C306" s="101" t="s">
        <v>270</v>
      </c>
      <c r="D306" s="125" t="s">
        <v>1153</v>
      </c>
      <c r="E306" s="133" t="s">
        <v>887</v>
      </c>
      <c r="F306" s="34"/>
      <c r="G306" s="34"/>
      <c r="H306" s="34"/>
      <c r="I306" s="34"/>
      <c r="J306" s="34"/>
      <c r="K306" s="58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</row>
    <row r="307" spans="2:28" ht="29.25" customHeight="1" x14ac:dyDescent="0.15">
      <c r="B307" s="78" t="s">
        <v>1141</v>
      </c>
      <c r="C307" s="101" t="s">
        <v>270</v>
      </c>
      <c r="D307" s="125" t="s">
        <v>1153</v>
      </c>
      <c r="E307" s="133" t="s">
        <v>888</v>
      </c>
      <c r="F307" s="34"/>
      <c r="G307" s="34"/>
      <c r="H307" s="34"/>
      <c r="I307" s="34"/>
      <c r="J307" s="34"/>
      <c r="K307" s="58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</row>
    <row r="308" spans="2:28" ht="29.25" customHeight="1" x14ac:dyDescent="0.15">
      <c r="B308" s="78" t="s">
        <v>1141</v>
      </c>
      <c r="C308" s="101" t="s">
        <v>270</v>
      </c>
      <c r="D308" s="125" t="s">
        <v>1153</v>
      </c>
      <c r="E308" s="133" t="s">
        <v>889</v>
      </c>
      <c r="F308" s="34"/>
      <c r="G308" s="34"/>
      <c r="H308" s="34"/>
      <c r="I308" s="34"/>
      <c r="J308" s="34"/>
      <c r="K308" s="58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</row>
    <row r="309" spans="2:28" ht="29.25" customHeight="1" x14ac:dyDescent="0.15">
      <c r="B309" s="78" t="s">
        <v>1141</v>
      </c>
      <c r="C309" s="101" t="s">
        <v>270</v>
      </c>
      <c r="D309" s="125" t="s">
        <v>1153</v>
      </c>
      <c r="E309" s="98" t="s">
        <v>956</v>
      </c>
      <c r="F309" s="34"/>
      <c r="G309" s="34"/>
      <c r="H309" s="34"/>
      <c r="I309" s="34"/>
      <c r="J309" s="34"/>
      <c r="K309" s="58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</row>
    <row r="310" spans="2:28" ht="29.25" customHeight="1" x14ac:dyDescent="0.15">
      <c r="B310" s="78" t="s">
        <v>1141</v>
      </c>
      <c r="C310" s="101" t="s">
        <v>270</v>
      </c>
      <c r="D310" s="125" t="s">
        <v>1153</v>
      </c>
      <c r="E310" s="98" t="s">
        <v>957</v>
      </c>
      <c r="F310" s="34"/>
      <c r="G310" s="34"/>
      <c r="H310" s="34"/>
      <c r="I310" s="34"/>
      <c r="J310" s="34"/>
      <c r="K310" s="58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</row>
    <row r="311" spans="2:28" ht="29.25" customHeight="1" x14ac:dyDescent="0.15">
      <c r="B311" s="78" t="s">
        <v>1141</v>
      </c>
      <c r="C311" s="101" t="s">
        <v>270</v>
      </c>
      <c r="D311" s="125" t="s">
        <v>1153</v>
      </c>
      <c r="E311" s="98" t="s">
        <v>1467</v>
      </c>
      <c r="F311" s="34"/>
      <c r="G311" s="34"/>
      <c r="H311" s="34"/>
      <c r="I311" s="34"/>
      <c r="J311" s="34"/>
      <c r="K311" s="58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</row>
    <row r="312" spans="2:28" ht="29.25" customHeight="1" x14ac:dyDescent="0.15">
      <c r="B312" s="78" t="s">
        <v>1141</v>
      </c>
      <c r="C312" s="101" t="s">
        <v>270</v>
      </c>
      <c r="D312" s="125" t="s">
        <v>1153</v>
      </c>
      <c r="E312" s="98" t="s">
        <v>985</v>
      </c>
      <c r="F312" s="34"/>
      <c r="G312" s="34"/>
      <c r="H312" s="34"/>
      <c r="I312" s="34"/>
      <c r="J312" s="34"/>
      <c r="K312" s="58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</row>
    <row r="313" spans="2:28" ht="29.25" customHeight="1" x14ac:dyDescent="0.15">
      <c r="B313" s="78" t="s">
        <v>1141</v>
      </c>
      <c r="C313" s="103" t="s">
        <v>270</v>
      </c>
      <c r="D313" s="125" t="s">
        <v>1153</v>
      </c>
      <c r="E313" s="98" t="s">
        <v>986</v>
      </c>
      <c r="F313" s="34"/>
      <c r="G313" s="34"/>
      <c r="H313" s="34"/>
      <c r="I313" s="34"/>
      <c r="J313" s="34"/>
      <c r="K313" s="58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</row>
    <row r="314" spans="2:28" ht="29.25" customHeight="1" x14ac:dyDescent="0.15">
      <c r="B314" s="78" t="s">
        <v>1141</v>
      </c>
      <c r="C314" s="103" t="s">
        <v>270</v>
      </c>
      <c r="D314" s="125" t="s">
        <v>1236</v>
      </c>
      <c r="E314" s="98" t="s">
        <v>1258</v>
      </c>
      <c r="F314" s="34"/>
      <c r="G314" s="34"/>
      <c r="H314" s="34"/>
      <c r="I314" s="34"/>
      <c r="J314" s="34"/>
      <c r="K314" s="58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</row>
    <row r="315" spans="2:28" ht="29.25" customHeight="1" x14ac:dyDescent="0.15">
      <c r="B315" s="78" t="s">
        <v>1141</v>
      </c>
      <c r="C315" s="103" t="s">
        <v>270</v>
      </c>
      <c r="D315" s="125" t="s">
        <v>1236</v>
      </c>
      <c r="E315" s="98" t="s">
        <v>1259</v>
      </c>
      <c r="F315" s="34"/>
      <c r="G315" s="34"/>
      <c r="H315" s="34"/>
      <c r="I315" s="34"/>
      <c r="J315" s="34"/>
      <c r="K315" s="58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</row>
    <row r="316" spans="2:28" ht="29.25" customHeight="1" x14ac:dyDescent="0.15">
      <c r="B316" s="78" t="s">
        <v>1141</v>
      </c>
      <c r="C316" s="10" t="s">
        <v>270</v>
      </c>
      <c r="D316" s="123" t="s">
        <v>1382</v>
      </c>
      <c r="E316" s="98" t="s">
        <v>1390</v>
      </c>
      <c r="F316" s="34"/>
      <c r="G316" s="34"/>
      <c r="H316" s="34"/>
      <c r="I316" s="34"/>
      <c r="J316" s="34"/>
      <c r="K316" s="58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</row>
    <row r="317" spans="2:28" ht="29.25" customHeight="1" x14ac:dyDescent="0.15">
      <c r="B317" s="78" t="s">
        <v>1141</v>
      </c>
      <c r="C317" s="103" t="s">
        <v>270</v>
      </c>
      <c r="D317" s="124" t="s">
        <v>1445</v>
      </c>
      <c r="E317" s="98" t="s">
        <v>1453</v>
      </c>
      <c r="F317" s="34"/>
      <c r="G317" s="34"/>
      <c r="H317" s="34"/>
      <c r="I317" s="34"/>
      <c r="J317" s="34"/>
      <c r="K317" s="58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</row>
    <row r="318" spans="2:28" ht="29.25" customHeight="1" x14ac:dyDescent="0.15">
      <c r="B318" s="78" t="s">
        <v>1141</v>
      </c>
      <c r="C318" s="103" t="s">
        <v>270</v>
      </c>
      <c r="D318" s="124" t="s">
        <v>1477</v>
      </c>
      <c r="E318" s="98" t="s">
        <v>1482</v>
      </c>
      <c r="F318" s="34"/>
      <c r="G318" s="34"/>
      <c r="H318" s="34"/>
      <c r="I318" s="34"/>
      <c r="J318" s="34"/>
      <c r="K318" s="58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</row>
    <row r="319" spans="2:28" ht="29.25" customHeight="1" thickBot="1" x14ac:dyDescent="0.2">
      <c r="B319" s="78" t="s">
        <v>1141</v>
      </c>
      <c r="C319" s="101" t="s">
        <v>270</v>
      </c>
      <c r="D319" s="124" t="s">
        <v>1477</v>
      </c>
      <c r="E319" s="98" t="s">
        <v>1483</v>
      </c>
      <c r="F319" s="34"/>
      <c r="G319" s="34"/>
      <c r="H319" s="34"/>
      <c r="I319" s="34"/>
      <c r="J319" s="34"/>
      <c r="K319" s="58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</row>
    <row r="320" spans="2:28" ht="29.25" customHeight="1" thickTop="1" thickBot="1" x14ac:dyDescent="0.2">
      <c r="B320" s="19"/>
      <c r="C320" s="20" t="s">
        <v>272</v>
      </c>
      <c r="D320" s="20"/>
      <c r="E320" s="130">
        <f>COUNTA(E302:E319)</f>
        <v>18</v>
      </c>
      <c r="F320" s="34"/>
      <c r="G320" s="34"/>
      <c r="H320" s="34"/>
      <c r="I320" s="34"/>
      <c r="J320" s="34"/>
      <c r="K320" s="58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</row>
    <row r="321" spans="2:28" ht="29.25" customHeight="1" thickTop="1" x14ac:dyDescent="0.15">
      <c r="B321" s="78" t="s">
        <v>1141</v>
      </c>
      <c r="C321" s="91" t="s">
        <v>704</v>
      </c>
      <c r="D321" s="125" t="s">
        <v>1152</v>
      </c>
      <c r="E321" s="133" t="s">
        <v>705</v>
      </c>
      <c r="F321" s="34"/>
      <c r="G321" s="34"/>
      <c r="H321" s="34"/>
      <c r="I321" s="34"/>
      <c r="J321" s="34"/>
      <c r="K321" s="58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</row>
    <row r="322" spans="2:28" ht="29.25" customHeight="1" x14ac:dyDescent="0.15">
      <c r="B322" s="78" t="s">
        <v>1141</v>
      </c>
      <c r="C322" s="91" t="s">
        <v>704</v>
      </c>
      <c r="D322" s="125" t="s">
        <v>1153</v>
      </c>
      <c r="E322" s="98" t="s">
        <v>1024</v>
      </c>
      <c r="F322" s="34"/>
      <c r="G322" s="34"/>
      <c r="H322" s="34"/>
      <c r="I322" s="34"/>
      <c r="J322" s="34"/>
      <c r="K322" s="58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</row>
    <row r="323" spans="2:28" ht="29.25" customHeight="1" x14ac:dyDescent="0.15">
      <c r="B323" s="78" t="s">
        <v>1141</v>
      </c>
      <c r="C323" s="91" t="s">
        <v>704</v>
      </c>
      <c r="D323" s="125" t="s">
        <v>1153</v>
      </c>
      <c r="E323" s="133" t="s">
        <v>1057</v>
      </c>
      <c r="F323" s="34"/>
      <c r="G323" s="34"/>
      <c r="H323" s="34"/>
      <c r="I323" s="34"/>
      <c r="J323" s="34"/>
      <c r="K323" s="58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</row>
    <row r="324" spans="2:28" ht="29.25" customHeight="1" x14ac:dyDescent="0.15">
      <c r="B324" s="78" t="s">
        <v>1141</v>
      </c>
      <c r="C324" s="91" t="s">
        <v>704</v>
      </c>
      <c r="D324" s="125" t="s">
        <v>1153</v>
      </c>
      <c r="E324" s="133" t="s">
        <v>1025</v>
      </c>
      <c r="F324" s="34"/>
      <c r="G324" s="34"/>
      <c r="H324" s="34"/>
      <c r="I324" s="34"/>
      <c r="J324" s="34"/>
      <c r="K324" s="58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</row>
    <row r="325" spans="2:28" ht="29.25" customHeight="1" x14ac:dyDescent="0.15">
      <c r="B325" s="78" t="s">
        <v>1141</v>
      </c>
      <c r="C325" s="91" t="s">
        <v>704</v>
      </c>
      <c r="D325" s="125" t="s">
        <v>1153</v>
      </c>
      <c r="E325" s="133" t="s">
        <v>1443</v>
      </c>
      <c r="F325" s="34"/>
      <c r="G325" s="34"/>
      <c r="H325" s="34"/>
      <c r="I325" s="34"/>
      <c r="J325" s="34"/>
      <c r="K325" s="58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</row>
    <row r="326" spans="2:28" ht="29.25" customHeight="1" x14ac:dyDescent="0.15">
      <c r="B326" s="78" t="s">
        <v>1141</v>
      </c>
      <c r="C326" s="91" t="s">
        <v>704</v>
      </c>
      <c r="D326" s="125" t="s">
        <v>1153</v>
      </c>
      <c r="E326" s="133" t="s">
        <v>1026</v>
      </c>
      <c r="F326" s="34"/>
      <c r="G326" s="34"/>
      <c r="H326" s="34"/>
      <c r="I326" s="34"/>
      <c r="J326" s="34"/>
      <c r="K326" s="58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</row>
    <row r="327" spans="2:28" ht="29.25" customHeight="1" x14ac:dyDescent="0.15">
      <c r="B327" s="78" t="s">
        <v>1141</v>
      </c>
      <c r="C327" s="91" t="s">
        <v>704</v>
      </c>
      <c r="D327" s="125" t="s">
        <v>1153</v>
      </c>
      <c r="E327" s="133" t="s">
        <v>1027</v>
      </c>
      <c r="F327" s="34"/>
      <c r="G327" s="34"/>
      <c r="H327" s="34"/>
      <c r="I327" s="34"/>
      <c r="J327" s="34"/>
      <c r="K327" s="58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</row>
    <row r="328" spans="2:28" ht="29.25" customHeight="1" x14ac:dyDescent="0.15">
      <c r="B328" s="78" t="s">
        <v>1141</v>
      </c>
      <c r="C328" s="91" t="s">
        <v>704</v>
      </c>
      <c r="D328" s="125" t="s">
        <v>1153</v>
      </c>
      <c r="E328" s="129" t="s">
        <v>1028</v>
      </c>
      <c r="F328" s="34"/>
      <c r="G328" s="34"/>
      <c r="H328" s="34"/>
      <c r="I328" s="34"/>
      <c r="J328" s="34"/>
      <c r="K328" s="58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</row>
    <row r="329" spans="2:28" ht="29.25" customHeight="1" x14ac:dyDescent="0.15">
      <c r="B329" s="78" t="s">
        <v>1141</v>
      </c>
      <c r="C329" s="91" t="s">
        <v>704</v>
      </c>
      <c r="D329" s="125" t="s">
        <v>1153</v>
      </c>
      <c r="E329" s="129" t="s">
        <v>1029</v>
      </c>
      <c r="F329" s="34"/>
      <c r="G329" s="34"/>
      <c r="H329" s="34"/>
      <c r="I329" s="34"/>
      <c r="J329" s="34"/>
      <c r="K329" s="58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</row>
    <row r="330" spans="2:28" ht="29.25" customHeight="1" x14ac:dyDescent="0.15">
      <c r="B330" s="78" t="s">
        <v>1141</v>
      </c>
      <c r="C330" s="91" t="s">
        <v>704</v>
      </c>
      <c r="D330" s="125" t="s">
        <v>1153</v>
      </c>
      <c r="E330" s="129" t="s">
        <v>1030</v>
      </c>
      <c r="F330" s="34"/>
      <c r="G330" s="34"/>
      <c r="H330" s="34"/>
      <c r="I330" s="34"/>
      <c r="J330" s="34"/>
      <c r="K330" s="58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</row>
    <row r="331" spans="2:28" ht="29.25" customHeight="1" x14ac:dyDescent="0.15">
      <c r="B331" s="78" t="s">
        <v>1141</v>
      </c>
      <c r="C331" s="91" t="s">
        <v>704</v>
      </c>
      <c r="D331" s="125" t="s">
        <v>1153</v>
      </c>
      <c r="E331" s="129" t="s">
        <v>1031</v>
      </c>
      <c r="F331" s="34"/>
      <c r="G331" s="34"/>
      <c r="H331" s="34"/>
      <c r="I331" s="34"/>
      <c r="J331" s="34"/>
      <c r="K331" s="58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</row>
    <row r="332" spans="2:28" ht="29.25" customHeight="1" x14ac:dyDescent="0.15">
      <c r="B332" s="78" t="s">
        <v>1141</v>
      </c>
      <c r="C332" s="91" t="s">
        <v>704</v>
      </c>
      <c r="D332" s="125" t="s">
        <v>1153</v>
      </c>
      <c r="E332" s="129" t="s">
        <v>1032</v>
      </c>
      <c r="F332" s="34"/>
      <c r="G332" s="34"/>
      <c r="H332" s="34"/>
      <c r="I332" s="34"/>
      <c r="J332" s="34"/>
      <c r="K332" s="58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</row>
    <row r="333" spans="2:28" ht="29.25" customHeight="1" x14ac:dyDescent="0.15">
      <c r="B333" s="78" t="s">
        <v>1141</v>
      </c>
      <c r="C333" s="91" t="s">
        <v>704</v>
      </c>
      <c r="D333" s="125" t="s">
        <v>1153</v>
      </c>
      <c r="E333" s="129" t="s">
        <v>1033</v>
      </c>
      <c r="F333" s="34"/>
      <c r="G333" s="34"/>
      <c r="H333" s="34"/>
      <c r="I333" s="34"/>
      <c r="J333" s="34"/>
      <c r="K333" s="58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</row>
    <row r="334" spans="2:28" ht="29.25" customHeight="1" x14ac:dyDescent="0.15">
      <c r="B334" s="78" t="s">
        <v>1141</v>
      </c>
      <c r="C334" s="91" t="s">
        <v>704</v>
      </c>
      <c r="D334" s="125" t="s">
        <v>1153</v>
      </c>
      <c r="E334" s="144" t="s">
        <v>1034</v>
      </c>
      <c r="F334" s="34"/>
      <c r="G334" s="34"/>
      <c r="H334" s="34"/>
      <c r="I334" s="34"/>
      <c r="J334" s="34"/>
      <c r="K334" s="58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</row>
    <row r="335" spans="2:28" ht="29.25" customHeight="1" x14ac:dyDescent="0.15">
      <c r="B335" s="78" t="s">
        <v>1141</v>
      </c>
      <c r="C335" s="91" t="s">
        <v>704</v>
      </c>
      <c r="D335" s="125" t="s">
        <v>1153</v>
      </c>
      <c r="E335" s="144" t="s">
        <v>1035</v>
      </c>
      <c r="F335" s="34"/>
      <c r="G335" s="34"/>
      <c r="H335" s="34"/>
      <c r="I335" s="34"/>
      <c r="J335" s="34"/>
      <c r="K335" s="58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</row>
    <row r="336" spans="2:28" ht="29.25" customHeight="1" x14ac:dyDescent="0.15">
      <c r="B336" s="78" t="s">
        <v>1141</v>
      </c>
      <c r="C336" s="91" t="s">
        <v>704</v>
      </c>
      <c r="D336" s="125" t="s">
        <v>1153</v>
      </c>
      <c r="E336" s="144" t="s">
        <v>1036</v>
      </c>
      <c r="F336" s="34"/>
      <c r="G336" s="34"/>
      <c r="H336" s="34"/>
      <c r="I336" s="34"/>
      <c r="J336" s="34"/>
      <c r="K336" s="58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</row>
    <row r="337" spans="2:28" ht="29.25" customHeight="1" x14ac:dyDescent="0.15">
      <c r="B337" s="78" t="s">
        <v>1141</v>
      </c>
      <c r="C337" s="91" t="s">
        <v>704</v>
      </c>
      <c r="D337" s="125" t="s">
        <v>1153</v>
      </c>
      <c r="E337" s="144" t="s">
        <v>1037</v>
      </c>
      <c r="F337" s="34"/>
      <c r="G337" s="34"/>
      <c r="H337" s="34"/>
      <c r="I337" s="34"/>
      <c r="J337" s="34"/>
      <c r="K337" s="58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</row>
    <row r="338" spans="2:28" ht="29.25" customHeight="1" x14ac:dyDescent="0.15">
      <c r="B338" s="78" t="s">
        <v>1141</v>
      </c>
      <c r="C338" s="91" t="s">
        <v>704</v>
      </c>
      <c r="D338" s="125" t="s">
        <v>1153</v>
      </c>
      <c r="E338" s="144" t="s">
        <v>1468</v>
      </c>
      <c r="F338" s="34"/>
      <c r="G338" s="34"/>
      <c r="H338" s="34"/>
      <c r="I338" s="34"/>
      <c r="J338" s="34"/>
      <c r="K338" s="58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</row>
    <row r="339" spans="2:28" ht="29.25" customHeight="1" x14ac:dyDescent="0.15">
      <c r="B339" s="78" t="s">
        <v>1141</v>
      </c>
      <c r="C339" s="91" t="s">
        <v>704</v>
      </c>
      <c r="D339" s="125" t="s">
        <v>1153</v>
      </c>
      <c r="E339" s="144" t="s">
        <v>1038</v>
      </c>
      <c r="F339" s="34"/>
      <c r="G339" s="34"/>
      <c r="H339" s="34"/>
      <c r="I339" s="34"/>
      <c r="J339" s="34"/>
      <c r="K339" s="58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</row>
    <row r="340" spans="2:28" ht="29.25" customHeight="1" x14ac:dyDescent="0.15">
      <c r="B340" s="78" t="s">
        <v>1141</v>
      </c>
      <c r="C340" s="91" t="s">
        <v>704</v>
      </c>
      <c r="D340" s="125" t="s">
        <v>1153</v>
      </c>
      <c r="E340" s="144" t="s">
        <v>1039</v>
      </c>
      <c r="F340" s="34"/>
      <c r="G340" s="34"/>
      <c r="H340" s="34"/>
      <c r="I340" s="34"/>
      <c r="J340" s="34"/>
      <c r="K340" s="58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</row>
    <row r="341" spans="2:28" ht="29.25" customHeight="1" x14ac:dyDescent="0.15">
      <c r="B341" s="78" t="s">
        <v>1141</v>
      </c>
      <c r="C341" s="91" t="s">
        <v>704</v>
      </c>
      <c r="D341" s="125" t="s">
        <v>1153</v>
      </c>
      <c r="E341" s="144" t="s">
        <v>1040</v>
      </c>
      <c r="F341" s="34"/>
      <c r="G341" s="34"/>
      <c r="H341" s="34"/>
      <c r="I341" s="34"/>
      <c r="J341" s="34"/>
      <c r="K341" s="58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</row>
    <row r="342" spans="2:28" ht="29.25" customHeight="1" x14ac:dyDescent="0.15">
      <c r="B342" s="78" t="s">
        <v>1141</v>
      </c>
      <c r="C342" s="91" t="s">
        <v>704</v>
      </c>
      <c r="D342" s="125" t="s">
        <v>1153</v>
      </c>
      <c r="E342" s="144" t="s">
        <v>1041</v>
      </c>
      <c r="F342" s="34"/>
      <c r="G342" s="34"/>
      <c r="H342" s="34"/>
      <c r="I342" s="34"/>
      <c r="J342" s="34"/>
      <c r="K342" s="58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</row>
    <row r="343" spans="2:28" ht="29.25" customHeight="1" x14ac:dyDescent="0.15">
      <c r="B343" s="78" t="s">
        <v>1141</v>
      </c>
      <c r="C343" s="91" t="s">
        <v>704</v>
      </c>
      <c r="D343" s="125" t="s">
        <v>1153</v>
      </c>
      <c r="E343" s="144" t="s">
        <v>1042</v>
      </c>
      <c r="F343" s="34"/>
      <c r="G343" s="34"/>
      <c r="H343" s="34"/>
      <c r="I343" s="34"/>
      <c r="J343" s="34"/>
      <c r="K343" s="58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</row>
    <row r="344" spans="2:28" ht="29.25" customHeight="1" x14ac:dyDescent="0.15">
      <c r="B344" s="78" t="s">
        <v>1141</v>
      </c>
      <c r="C344" s="91" t="s">
        <v>704</v>
      </c>
      <c r="D344" s="123" t="s">
        <v>1153</v>
      </c>
      <c r="E344" s="144" t="s">
        <v>1043</v>
      </c>
      <c r="F344" s="34"/>
      <c r="G344" s="34"/>
      <c r="H344" s="34"/>
      <c r="I344" s="34"/>
      <c r="J344" s="34"/>
      <c r="K344" s="58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</row>
    <row r="345" spans="2:28" ht="29.25" customHeight="1" x14ac:dyDescent="0.15">
      <c r="B345" s="78" t="s">
        <v>1141</v>
      </c>
      <c r="C345" s="91" t="s">
        <v>704</v>
      </c>
      <c r="D345" s="125" t="s">
        <v>1153</v>
      </c>
      <c r="E345" s="144" t="s">
        <v>1044</v>
      </c>
      <c r="F345" s="34"/>
      <c r="G345" s="34"/>
      <c r="H345" s="34"/>
      <c r="I345" s="34"/>
      <c r="J345" s="34"/>
      <c r="K345" s="58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</row>
    <row r="346" spans="2:28" ht="29.25" customHeight="1" x14ac:dyDescent="0.15">
      <c r="B346" s="78" t="s">
        <v>1141</v>
      </c>
      <c r="C346" s="91" t="s">
        <v>704</v>
      </c>
      <c r="D346" s="125" t="s">
        <v>1153</v>
      </c>
      <c r="E346" s="144" t="s">
        <v>1045</v>
      </c>
      <c r="F346" s="34"/>
      <c r="G346" s="34"/>
      <c r="H346" s="34"/>
      <c r="I346" s="34"/>
      <c r="J346" s="34"/>
      <c r="K346" s="58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</row>
    <row r="347" spans="2:28" ht="29.25" customHeight="1" x14ac:dyDescent="0.15">
      <c r="B347" s="78" t="s">
        <v>1141</v>
      </c>
      <c r="C347" s="82" t="s">
        <v>704</v>
      </c>
      <c r="D347" s="123" t="s">
        <v>1153</v>
      </c>
      <c r="E347" s="144" t="s">
        <v>1046</v>
      </c>
      <c r="F347" s="34"/>
      <c r="G347" s="34"/>
      <c r="H347" s="34"/>
      <c r="I347" s="34"/>
      <c r="J347" s="34"/>
      <c r="K347" s="58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</row>
    <row r="348" spans="2:28" ht="29.25" customHeight="1" x14ac:dyDescent="0.15">
      <c r="B348" s="78" t="s">
        <v>1141</v>
      </c>
      <c r="C348" s="91" t="s">
        <v>704</v>
      </c>
      <c r="D348" s="125" t="s">
        <v>1153</v>
      </c>
      <c r="E348" s="144" t="s">
        <v>1047</v>
      </c>
      <c r="F348" s="34"/>
      <c r="G348" s="34"/>
      <c r="H348" s="34"/>
      <c r="I348" s="34"/>
      <c r="J348" s="34"/>
      <c r="K348" s="58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</row>
    <row r="349" spans="2:28" ht="29.25" customHeight="1" x14ac:dyDescent="0.15">
      <c r="B349" s="78" t="s">
        <v>1141</v>
      </c>
      <c r="C349" s="91" t="s">
        <v>704</v>
      </c>
      <c r="D349" s="125" t="s">
        <v>1153</v>
      </c>
      <c r="E349" s="144" t="s">
        <v>1058</v>
      </c>
      <c r="F349" s="34"/>
      <c r="G349" s="34"/>
      <c r="H349" s="34"/>
      <c r="I349" s="34"/>
      <c r="J349" s="34"/>
      <c r="K349" s="58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</row>
    <row r="350" spans="2:28" ht="29.25" customHeight="1" x14ac:dyDescent="0.15">
      <c r="B350" s="78" t="s">
        <v>1141</v>
      </c>
      <c r="C350" s="91" t="s">
        <v>704</v>
      </c>
      <c r="D350" s="125" t="s">
        <v>1153</v>
      </c>
      <c r="E350" s="144" t="s">
        <v>1048</v>
      </c>
      <c r="F350" s="34"/>
      <c r="G350" s="34"/>
      <c r="H350" s="34"/>
      <c r="I350" s="34"/>
      <c r="J350" s="34"/>
      <c r="K350" s="58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</row>
    <row r="351" spans="2:28" ht="29.25" customHeight="1" x14ac:dyDescent="0.15">
      <c r="B351" s="78" t="s">
        <v>1141</v>
      </c>
      <c r="C351" s="91" t="s">
        <v>704</v>
      </c>
      <c r="D351" s="125" t="s">
        <v>1153</v>
      </c>
      <c r="E351" s="144" t="s">
        <v>1049</v>
      </c>
      <c r="F351" s="34"/>
      <c r="G351" s="34"/>
      <c r="H351" s="34"/>
      <c r="I351" s="34"/>
      <c r="J351" s="34"/>
      <c r="K351" s="58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</row>
    <row r="352" spans="2:28" ht="29.25" customHeight="1" x14ac:dyDescent="0.15">
      <c r="B352" s="78" t="s">
        <v>1141</v>
      </c>
      <c r="C352" s="91" t="s">
        <v>704</v>
      </c>
      <c r="D352" s="125" t="s">
        <v>1153</v>
      </c>
      <c r="E352" s="144" t="s">
        <v>1050</v>
      </c>
      <c r="F352" s="34"/>
      <c r="G352" s="34"/>
      <c r="H352" s="34"/>
      <c r="I352" s="34"/>
      <c r="J352" s="34"/>
      <c r="K352" s="58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</row>
    <row r="353" spans="2:28" ht="29.25" customHeight="1" x14ac:dyDescent="0.15">
      <c r="B353" s="78" t="s">
        <v>1141</v>
      </c>
      <c r="C353" s="91" t="s">
        <v>704</v>
      </c>
      <c r="D353" s="125" t="s">
        <v>1153</v>
      </c>
      <c r="E353" s="144" t="s">
        <v>1051</v>
      </c>
      <c r="F353" s="34"/>
      <c r="G353" s="34"/>
      <c r="H353" s="34"/>
      <c r="I353" s="34"/>
      <c r="J353" s="34"/>
      <c r="K353" s="58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</row>
    <row r="354" spans="2:28" ht="29.25" customHeight="1" x14ac:dyDescent="0.15">
      <c r="B354" s="78" t="s">
        <v>1141</v>
      </c>
      <c r="C354" s="91" t="s">
        <v>704</v>
      </c>
      <c r="D354" s="125" t="s">
        <v>1153</v>
      </c>
      <c r="E354" s="144" t="s">
        <v>1052</v>
      </c>
      <c r="F354" s="34"/>
      <c r="G354" s="34"/>
      <c r="H354" s="34"/>
      <c r="I354" s="34"/>
      <c r="J354" s="34"/>
      <c r="K354" s="58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</row>
    <row r="355" spans="2:28" ht="29.25" customHeight="1" x14ac:dyDescent="0.15">
      <c r="B355" s="78" t="s">
        <v>1141</v>
      </c>
      <c r="C355" s="91" t="s">
        <v>704</v>
      </c>
      <c r="D355" s="125" t="s">
        <v>1153</v>
      </c>
      <c r="E355" s="144" t="s">
        <v>1053</v>
      </c>
      <c r="F355" s="34"/>
      <c r="G355" s="34"/>
      <c r="H355" s="34"/>
      <c r="I355" s="34"/>
      <c r="J355" s="34"/>
      <c r="K355" s="58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</row>
    <row r="356" spans="2:28" ht="29.25" customHeight="1" x14ac:dyDescent="0.15">
      <c r="B356" s="78" t="s">
        <v>1141</v>
      </c>
      <c r="C356" s="91" t="s">
        <v>704</v>
      </c>
      <c r="D356" s="125" t="s">
        <v>1153</v>
      </c>
      <c r="E356" s="144" t="s">
        <v>1054</v>
      </c>
      <c r="F356" s="34"/>
      <c r="G356" s="34"/>
      <c r="H356" s="34"/>
      <c r="I356" s="34"/>
      <c r="J356" s="34"/>
      <c r="K356" s="58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</row>
    <row r="357" spans="2:28" ht="29.25" customHeight="1" x14ac:dyDescent="0.15">
      <c r="B357" s="78" t="s">
        <v>1141</v>
      </c>
      <c r="C357" s="91" t="s">
        <v>704</v>
      </c>
      <c r="D357" s="125" t="s">
        <v>1153</v>
      </c>
      <c r="E357" s="144" t="s">
        <v>1055</v>
      </c>
      <c r="F357" s="34"/>
      <c r="G357" s="34"/>
      <c r="H357" s="34"/>
      <c r="I357" s="34"/>
      <c r="J357" s="34"/>
      <c r="K357" s="58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</row>
    <row r="358" spans="2:28" ht="29.25" customHeight="1" x14ac:dyDescent="0.15">
      <c r="B358" s="78" t="s">
        <v>1141</v>
      </c>
      <c r="C358" s="91" t="s">
        <v>704</v>
      </c>
      <c r="D358" s="125" t="s">
        <v>1153</v>
      </c>
      <c r="E358" s="144" t="s">
        <v>1056</v>
      </c>
      <c r="F358" s="34"/>
      <c r="G358" s="34"/>
      <c r="H358" s="34"/>
      <c r="I358" s="34"/>
      <c r="J358" s="34"/>
      <c r="K358" s="58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</row>
    <row r="359" spans="2:28" ht="29.25" customHeight="1" x14ac:dyDescent="0.15">
      <c r="B359" s="78" t="s">
        <v>1141</v>
      </c>
      <c r="C359" s="91" t="s">
        <v>704</v>
      </c>
      <c r="D359" s="125" t="s">
        <v>1153</v>
      </c>
      <c r="E359" s="144" t="s">
        <v>1059</v>
      </c>
      <c r="F359" s="34"/>
      <c r="G359" s="34"/>
      <c r="H359" s="34"/>
      <c r="I359" s="34"/>
      <c r="J359" s="34"/>
      <c r="K359" s="58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</row>
    <row r="360" spans="2:28" ht="29.25" customHeight="1" thickBot="1" x14ac:dyDescent="0.2">
      <c r="B360" s="78" t="s">
        <v>1141</v>
      </c>
      <c r="C360" s="91" t="s">
        <v>704</v>
      </c>
      <c r="D360" s="125" t="s">
        <v>1236</v>
      </c>
      <c r="E360" s="185" t="s">
        <v>1260</v>
      </c>
      <c r="F360" s="34"/>
      <c r="G360" s="34"/>
      <c r="H360" s="34"/>
      <c r="I360" s="34"/>
      <c r="J360" s="34"/>
      <c r="K360" s="58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</row>
    <row r="361" spans="2:28" ht="29.25" customHeight="1" thickTop="1" thickBot="1" x14ac:dyDescent="0.2">
      <c r="B361" s="21"/>
      <c r="C361" s="90" t="s">
        <v>706</v>
      </c>
      <c r="D361" s="90"/>
      <c r="E361" s="130">
        <f>COUNTA(E321:E360)</f>
        <v>40</v>
      </c>
      <c r="F361" s="34"/>
      <c r="G361" s="34"/>
      <c r="H361" s="34"/>
      <c r="I361" s="34"/>
      <c r="J361" s="34"/>
      <c r="K361" s="58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</row>
    <row r="362" spans="2:28" ht="29.25" customHeight="1" thickTop="1" x14ac:dyDescent="0.15">
      <c r="B362" s="78" t="s">
        <v>1141</v>
      </c>
      <c r="C362" s="91" t="s">
        <v>707</v>
      </c>
      <c r="D362" s="125" t="s">
        <v>1152</v>
      </c>
      <c r="E362" s="139" t="s">
        <v>708</v>
      </c>
      <c r="F362" s="34"/>
      <c r="G362" s="34"/>
      <c r="H362" s="34"/>
      <c r="I362" s="34"/>
      <c r="J362" s="34"/>
      <c r="K362" s="58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</row>
    <row r="363" spans="2:28" ht="29.25" customHeight="1" x14ac:dyDescent="0.15">
      <c r="B363" s="78" t="s">
        <v>1141</v>
      </c>
      <c r="C363" s="91" t="s">
        <v>707</v>
      </c>
      <c r="D363" s="125" t="s">
        <v>1153</v>
      </c>
      <c r="E363" s="98" t="s">
        <v>895</v>
      </c>
      <c r="F363" s="34"/>
      <c r="G363" s="34"/>
      <c r="H363" s="34"/>
      <c r="I363" s="34"/>
      <c r="J363" s="34"/>
      <c r="K363" s="58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</row>
    <row r="364" spans="2:28" ht="29.25" customHeight="1" x14ac:dyDescent="0.15">
      <c r="B364" s="78" t="s">
        <v>1141</v>
      </c>
      <c r="C364" s="91" t="s">
        <v>707</v>
      </c>
      <c r="D364" s="125" t="s">
        <v>1153</v>
      </c>
      <c r="E364" s="133" t="s">
        <v>1101</v>
      </c>
      <c r="F364" s="34"/>
      <c r="G364" s="34"/>
      <c r="H364" s="34"/>
      <c r="I364" s="34"/>
      <c r="J364" s="34"/>
      <c r="K364" s="58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</row>
    <row r="365" spans="2:28" ht="29.25" customHeight="1" x14ac:dyDescent="0.15">
      <c r="B365" s="78" t="s">
        <v>1141</v>
      </c>
      <c r="C365" s="91" t="s">
        <v>707</v>
      </c>
      <c r="D365" s="125" t="s">
        <v>1153</v>
      </c>
      <c r="E365" s="133" t="s">
        <v>896</v>
      </c>
      <c r="F365" s="34"/>
      <c r="G365" s="34"/>
      <c r="H365" s="34"/>
      <c r="I365" s="34"/>
      <c r="J365" s="34"/>
      <c r="K365" s="58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</row>
    <row r="366" spans="2:28" ht="29.25" customHeight="1" x14ac:dyDescent="0.15">
      <c r="B366" s="78" t="s">
        <v>1141</v>
      </c>
      <c r="C366" s="91" t="s">
        <v>707</v>
      </c>
      <c r="D366" s="125" t="s">
        <v>1153</v>
      </c>
      <c r="E366" s="133" t="s">
        <v>897</v>
      </c>
      <c r="F366" s="34"/>
      <c r="G366" s="34"/>
      <c r="H366" s="34"/>
      <c r="I366" s="34"/>
      <c r="J366" s="34"/>
      <c r="K366" s="58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</row>
    <row r="367" spans="2:28" ht="29.25" customHeight="1" x14ac:dyDescent="0.15">
      <c r="B367" s="78" t="s">
        <v>1141</v>
      </c>
      <c r="C367" s="91" t="s">
        <v>707</v>
      </c>
      <c r="D367" s="125" t="s">
        <v>1153</v>
      </c>
      <c r="E367" s="133" t="s">
        <v>898</v>
      </c>
      <c r="F367" s="34"/>
      <c r="G367" s="34"/>
      <c r="H367" s="34"/>
      <c r="I367" s="34"/>
      <c r="J367" s="34"/>
      <c r="K367" s="58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</row>
    <row r="368" spans="2:28" ht="29.25" customHeight="1" x14ac:dyDescent="0.15">
      <c r="B368" s="78" t="s">
        <v>1141</v>
      </c>
      <c r="C368" s="91" t="s">
        <v>707</v>
      </c>
      <c r="D368" s="125" t="s">
        <v>1153</v>
      </c>
      <c r="E368" s="133" t="s">
        <v>894</v>
      </c>
      <c r="F368" s="34"/>
      <c r="G368" s="34"/>
      <c r="H368" s="34"/>
      <c r="I368" s="34"/>
      <c r="J368" s="34"/>
      <c r="K368" s="58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</row>
    <row r="369" spans="2:28" ht="29.25" customHeight="1" x14ac:dyDescent="0.15">
      <c r="B369" s="78" t="s">
        <v>1141</v>
      </c>
      <c r="C369" s="91" t="s">
        <v>707</v>
      </c>
      <c r="D369" s="125" t="s">
        <v>1153</v>
      </c>
      <c r="E369" s="133" t="s">
        <v>899</v>
      </c>
      <c r="F369" s="34"/>
      <c r="G369" s="34"/>
      <c r="H369" s="34"/>
      <c r="I369" s="34"/>
      <c r="J369" s="34"/>
      <c r="K369" s="58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</row>
    <row r="370" spans="2:28" ht="29.25" customHeight="1" x14ac:dyDescent="0.15">
      <c r="B370" s="78" t="s">
        <v>1141</v>
      </c>
      <c r="C370" s="91" t="s">
        <v>707</v>
      </c>
      <c r="D370" s="125" t="s">
        <v>1153</v>
      </c>
      <c r="E370" s="129" t="s">
        <v>900</v>
      </c>
      <c r="F370" s="34"/>
      <c r="G370" s="34"/>
      <c r="H370" s="34"/>
      <c r="I370" s="34"/>
      <c r="J370" s="34"/>
      <c r="K370" s="58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</row>
    <row r="371" spans="2:28" ht="29.25" customHeight="1" x14ac:dyDescent="0.15">
      <c r="B371" s="78" t="s">
        <v>1141</v>
      </c>
      <c r="C371" s="91" t="s">
        <v>707</v>
      </c>
      <c r="D371" s="125" t="s">
        <v>1153</v>
      </c>
      <c r="E371" s="129" t="s">
        <v>901</v>
      </c>
      <c r="F371" s="34"/>
      <c r="G371" s="34"/>
      <c r="H371" s="34"/>
      <c r="I371" s="34"/>
      <c r="J371" s="34"/>
      <c r="K371" s="58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</row>
    <row r="372" spans="2:28" ht="29.25" customHeight="1" x14ac:dyDescent="0.15">
      <c r="B372" s="78" t="s">
        <v>1141</v>
      </c>
      <c r="C372" s="91" t="s">
        <v>707</v>
      </c>
      <c r="D372" s="125" t="s">
        <v>1153</v>
      </c>
      <c r="E372" s="129" t="s">
        <v>902</v>
      </c>
      <c r="F372" s="34"/>
      <c r="G372" s="34"/>
      <c r="H372" s="34"/>
      <c r="I372" s="34"/>
      <c r="J372" s="34"/>
      <c r="K372" s="58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</row>
    <row r="373" spans="2:28" ht="29.25" customHeight="1" x14ac:dyDescent="0.15">
      <c r="B373" s="78" t="s">
        <v>1141</v>
      </c>
      <c r="C373" s="91" t="s">
        <v>707</v>
      </c>
      <c r="D373" s="125" t="s">
        <v>1153</v>
      </c>
      <c r="E373" s="129" t="s">
        <v>903</v>
      </c>
      <c r="F373" s="34"/>
      <c r="G373" s="34"/>
      <c r="H373" s="34"/>
      <c r="I373" s="34"/>
      <c r="J373" s="34"/>
      <c r="K373" s="58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</row>
    <row r="374" spans="2:28" ht="29.25" customHeight="1" x14ac:dyDescent="0.15">
      <c r="B374" s="78" t="s">
        <v>1141</v>
      </c>
      <c r="C374" s="91" t="s">
        <v>707</v>
      </c>
      <c r="D374" s="125" t="s">
        <v>1153</v>
      </c>
      <c r="E374" s="129" t="s">
        <v>904</v>
      </c>
      <c r="F374" s="34"/>
      <c r="G374" s="34"/>
      <c r="H374" s="34"/>
      <c r="I374" s="34"/>
      <c r="J374" s="34"/>
      <c r="K374" s="58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</row>
    <row r="375" spans="2:28" ht="29.25" customHeight="1" x14ac:dyDescent="0.15">
      <c r="B375" s="78" t="s">
        <v>1141</v>
      </c>
      <c r="C375" s="91" t="s">
        <v>707</v>
      </c>
      <c r="D375" s="125" t="s">
        <v>1153</v>
      </c>
      <c r="E375" s="129" t="s">
        <v>891</v>
      </c>
      <c r="F375" s="34"/>
      <c r="G375" s="34"/>
      <c r="H375" s="34"/>
      <c r="I375" s="34"/>
      <c r="J375" s="34"/>
      <c r="K375" s="58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</row>
    <row r="376" spans="2:28" ht="29.25" customHeight="1" x14ac:dyDescent="0.15">
      <c r="B376" s="78" t="s">
        <v>1141</v>
      </c>
      <c r="C376" s="91" t="s">
        <v>707</v>
      </c>
      <c r="D376" s="125" t="s">
        <v>1153</v>
      </c>
      <c r="E376" s="144" t="s">
        <v>1102</v>
      </c>
      <c r="F376" s="34"/>
      <c r="G376" s="34"/>
      <c r="H376" s="34"/>
      <c r="I376" s="34"/>
      <c r="J376" s="34"/>
      <c r="K376" s="58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</row>
    <row r="377" spans="2:28" ht="29.25" customHeight="1" x14ac:dyDescent="0.15">
      <c r="B377" s="78" t="s">
        <v>1141</v>
      </c>
      <c r="C377" s="91" t="s">
        <v>707</v>
      </c>
      <c r="D377" s="125" t="s">
        <v>1153</v>
      </c>
      <c r="E377" s="144" t="s">
        <v>905</v>
      </c>
      <c r="F377" s="34"/>
      <c r="G377" s="34"/>
      <c r="H377" s="34"/>
      <c r="I377" s="34"/>
      <c r="J377" s="34"/>
      <c r="K377" s="58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</row>
    <row r="378" spans="2:28" ht="29.25" customHeight="1" x14ac:dyDescent="0.15">
      <c r="B378" s="78" t="s">
        <v>1141</v>
      </c>
      <c r="C378" s="91" t="s">
        <v>707</v>
      </c>
      <c r="D378" s="125" t="s">
        <v>1153</v>
      </c>
      <c r="E378" s="144" t="s">
        <v>906</v>
      </c>
      <c r="F378" s="34"/>
      <c r="G378" s="34"/>
      <c r="H378" s="34"/>
      <c r="I378" s="34"/>
      <c r="J378" s="34"/>
      <c r="K378" s="58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</row>
    <row r="379" spans="2:28" ht="29.25" customHeight="1" x14ac:dyDescent="0.15">
      <c r="B379" s="78" t="s">
        <v>1141</v>
      </c>
      <c r="C379" s="91" t="s">
        <v>707</v>
      </c>
      <c r="D379" s="125" t="s">
        <v>1153</v>
      </c>
      <c r="E379" s="144" t="s">
        <v>907</v>
      </c>
      <c r="F379" s="34"/>
      <c r="G379" s="34"/>
      <c r="H379" s="34"/>
      <c r="I379" s="34"/>
      <c r="J379" s="34"/>
      <c r="K379" s="58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</row>
    <row r="380" spans="2:28" ht="29.25" customHeight="1" x14ac:dyDescent="0.15">
      <c r="B380" s="78" t="s">
        <v>1141</v>
      </c>
      <c r="C380" s="91" t="s">
        <v>707</v>
      </c>
      <c r="D380" s="125" t="s">
        <v>1153</v>
      </c>
      <c r="E380" s="144" t="s">
        <v>908</v>
      </c>
      <c r="F380" s="34"/>
      <c r="G380" s="34"/>
      <c r="H380" s="34"/>
      <c r="I380" s="34"/>
      <c r="J380" s="34"/>
      <c r="K380" s="58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</row>
    <row r="381" spans="2:28" ht="29.25" customHeight="1" x14ac:dyDescent="0.15">
      <c r="B381" s="78" t="s">
        <v>1141</v>
      </c>
      <c r="C381" s="91" t="s">
        <v>707</v>
      </c>
      <c r="D381" s="125" t="s">
        <v>1153</v>
      </c>
      <c r="E381" s="144" t="s">
        <v>893</v>
      </c>
      <c r="F381" s="34"/>
      <c r="G381" s="34"/>
      <c r="H381" s="34"/>
      <c r="I381" s="34"/>
      <c r="J381" s="34"/>
      <c r="K381" s="58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</row>
    <row r="382" spans="2:28" ht="29.25" customHeight="1" x14ac:dyDescent="0.15">
      <c r="B382" s="78" t="s">
        <v>1141</v>
      </c>
      <c r="C382" s="91" t="s">
        <v>707</v>
      </c>
      <c r="D382" s="125" t="s">
        <v>1153</v>
      </c>
      <c r="E382" s="144" t="s">
        <v>909</v>
      </c>
      <c r="F382" s="34"/>
      <c r="G382" s="34"/>
      <c r="H382" s="34"/>
      <c r="I382" s="34"/>
      <c r="J382" s="34"/>
      <c r="K382" s="58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</row>
    <row r="383" spans="2:28" ht="29.25" customHeight="1" x14ac:dyDescent="0.15">
      <c r="B383" s="78" t="s">
        <v>1141</v>
      </c>
      <c r="C383" s="91" t="s">
        <v>707</v>
      </c>
      <c r="D383" s="125" t="s">
        <v>1153</v>
      </c>
      <c r="E383" s="144" t="s">
        <v>892</v>
      </c>
      <c r="F383" s="34"/>
      <c r="G383" s="34"/>
      <c r="H383" s="34"/>
      <c r="I383" s="34"/>
      <c r="J383" s="34"/>
      <c r="K383" s="58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</row>
    <row r="384" spans="2:28" ht="29.25" customHeight="1" x14ac:dyDescent="0.15">
      <c r="B384" s="78" t="s">
        <v>1141</v>
      </c>
      <c r="C384" s="91" t="s">
        <v>707</v>
      </c>
      <c r="D384" s="125" t="s">
        <v>1153</v>
      </c>
      <c r="E384" s="144" t="s">
        <v>910</v>
      </c>
      <c r="F384" s="34"/>
      <c r="G384" s="34"/>
      <c r="H384" s="34"/>
      <c r="I384" s="34"/>
      <c r="J384" s="34"/>
      <c r="K384" s="58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</row>
    <row r="385" spans="2:28" ht="29.25" customHeight="1" x14ac:dyDescent="0.15">
      <c r="B385" s="78" t="s">
        <v>1141</v>
      </c>
      <c r="C385" s="91" t="s">
        <v>707</v>
      </c>
      <c r="D385" s="125" t="s">
        <v>1153</v>
      </c>
      <c r="E385" s="144" t="s">
        <v>1099</v>
      </c>
      <c r="F385" s="34"/>
      <c r="G385" s="34"/>
      <c r="H385" s="34"/>
      <c r="I385" s="34"/>
      <c r="J385" s="34"/>
      <c r="K385" s="58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</row>
    <row r="386" spans="2:28" ht="29.25" customHeight="1" x14ac:dyDescent="0.15">
      <c r="B386" s="78" t="s">
        <v>1141</v>
      </c>
      <c r="C386" s="82" t="s">
        <v>707</v>
      </c>
      <c r="D386" s="123" t="s">
        <v>1153</v>
      </c>
      <c r="E386" s="144" t="s">
        <v>1100</v>
      </c>
      <c r="F386" s="34"/>
      <c r="G386" s="34"/>
      <c r="H386" s="34"/>
      <c r="I386" s="34"/>
      <c r="J386" s="34"/>
      <c r="K386" s="58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</row>
    <row r="387" spans="2:28" ht="29.25" customHeight="1" x14ac:dyDescent="0.15">
      <c r="B387" s="78" t="s">
        <v>1141</v>
      </c>
      <c r="C387" s="91" t="s">
        <v>707</v>
      </c>
      <c r="D387" s="123" t="s">
        <v>1153</v>
      </c>
      <c r="E387" s="144" t="s">
        <v>911</v>
      </c>
      <c r="F387" s="34"/>
      <c r="G387" s="34"/>
      <c r="H387" s="34"/>
      <c r="I387" s="34"/>
      <c r="J387" s="34"/>
      <c r="K387" s="58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</row>
    <row r="388" spans="2:28" ht="29.25" customHeight="1" thickBot="1" x14ac:dyDescent="0.2">
      <c r="B388" s="78" t="s">
        <v>1141</v>
      </c>
      <c r="C388" s="91" t="s">
        <v>707</v>
      </c>
      <c r="D388" s="125" t="s">
        <v>1153</v>
      </c>
      <c r="E388" s="144" t="s">
        <v>1103</v>
      </c>
      <c r="F388" s="34"/>
      <c r="G388" s="34"/>
      <c r="H388" s="34"/>
      <c r="I388" s="34"/>
      <c r="J388" s="34"/>
      <c r="K388" s="58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</row>
    <row r="389" spans="2:28" ht="29.25" customHeight="1" thickTop="1" thickBot="1" x14ac:dyDescent="0.2">
      <c r="B389" s="21"/>
      <c r="C389" s="90" t="s">
        <v>709</v>
      </c>
      <c r="D389" s="90"/>
      <c r="E389" s="130">
        <f>COUNTA(E362:E388)</f>
        <v>27</v>
      </c>
      <c r="F389" s="34"/>
      <c r="G389" s="34"/>
      <c r="H389" s="34"/>
      <c r="I389" s="34"/>
      <c r="J389" s="34"/>
      <c r="K389" s="58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</row>
    <row r="390" spans="2:28" ht="29.25" customHeight="1" thickTop="1" x14ac:dyDescent="0.15">
      <c r="B390" s="173" t="s">
        <v>1173</v>
      </c>
      <c r="C390" s="64">
        <f>COUNTA(C125,C169,C208,C217,C235,C257,C269,C287,C301,C320,C361,C389)</f>
        <v>12</v>
      </c>
      <c r="D390" s="64"/>
      <c r="E390" s="143">
        <f>SUM(E125,E169,E208,E217,E235,E257,E269,E287,E301,E320,E361,E389)</f>
        <v>372</v>
      </c>
      <c r="F390" s="34"/>
      <c r="G390" s="34"/>
      <c r="H390" s="34"/>
      <c r="I390" s="34"/>
      <c r="J390" s="34"/>
      <c r="K390" s="35"/>
    </row>
    <row r="391" spans="2:28" ht="22.5" customHeight="1" x14ac:dyDescent="0.15">
      <c r="F391" s="35"/>
      <c r="G391" s="106"/>
      <c r="H391" s="46"/>
      <c r="I391" s="35"/>
      <c r="J391" s="35"/>
      <c r="K391" s="35"/>
    </row>
    <row r="392" spans="2:28" ht="22.5" customHeight="1" x14ac:dyDescent="0.15">
      <c r="C392" s="61"/>
      <c r="D392" s="61"/>
      <c r="E392" s="60"/>
      <c r="F392" s="35"/>
      <c r="G392" s="33"/>
      <c r="H392" s="46"/>
      <c r="I392" s="35"/>
      <c r="J392" s="35"/>
      <c r="K392" s="35"/>
    </row>
    <row r="393" spans="2:28" ht="22.5" customHeight="1" x14ac:dyDescent="0.15">
      <c r="C393" s="61"/>
      <c r="D393" s="61"/>
      <c r="E393" s="60"/>
      <c r="F393" s="35"/>
      <c r="G393" s="33"/>
      <c r="H393" s="46"/>
      <c r="I393" s="35"/>
      <c r="J393" s="35"/>
      <c r="K393" s="35"/>
    </row>
    <row r="394" spans="2:28" ht="22.5" customHeight="1" x14ac:dyDescent="0.15">
      <c r="C394" s="61"/>
      <c r="D394" s="61"/>
      <c r="E394" s="60"/>
      <c r="F394" s="35"/>
      <c r="G394" s="33"/>
      <c r="H394" s="46"/>
      <c r="I394" s="35"/>
      <c r="J394" s="35"/>
      <c r="K394" s="35"/>
    </row>
    <row r="395" spans="2:28" ht="22.5" customHeight="1" x14ac:dyDescent="0.15">
      <c r="C395" s="61"/>
      <c r="D395" s="61"/>
      <c r="E395" s="60"/>
      <c r="F395" s="35"/>
      <c r="G395" s="33"/>
      <c r="H395" s="46"/>
      <c r="I395" s="35"/>
      <c r="J395" s="35"/>
      <c r="K395" s="35"/>
    </row>
    <row r="396" spans="2:28" ht="22.5" customHeight="1" x14ac:dyDescent="0.15">
      <c r="C396" s="62"/>
      <c r="D396" s="62"/>
      <c r="E396" s="60"/>
      <c r="F396" s="35"/>
      <c r="G396" s="33"/>
      <c r="H396" s="46"/>
      <c r="I396" s="35"/>
      <c r="J396" s="35"/>
      <c r="K396" s="35"/>
    </row>
    <row r="397" spans="2:28" ht="22.5" customHeight="1" x14ac:dyDescent="0.15">
      <c r="C397" s="61"/>
      <c r="D397" s="61"/>
      <c r="E397" s="60"/>
      <c r="F397" s="35"/>
      <c r="G397" s="33"/>
      <c r="H397" s="46"/>
      <c r="I397" s="35"/>
      <c r="J397" s="35"/>
      <c r="K397" s="35"/>
    </row>
    <row r="398" spans="2:28" ht="22.5" customHeight="1" x14ac:dyDescent="0.15">
      <c r="C398" s="61"/>
      <c r="D398" s="61"/>
      <c r="E398" s="60"/>
      <c r="F398" s="35"/>
      <c r="G398" s="33"/>
      <c r="H398" s="46"/>
      <c r="I398" s="35"/>
      <c r="J398" s="35"/>
      <c r="K398" s="35"/>
    </row>
    <row r="399" spans="2:28" ht="22.5" customHeight="1" x14ac:dyDescent="0.15">
      <c r="C399" s="61"/>
      <c r="D399" s="61"/>
      <c r="E399" s="60"/>
      <c r="F399" s="35"/>
      <c r="G399" s="33"/>
      <c r="H399" s="46"/>
      <c r="I399" s="35"/>
      <c r="J399" s="35"/>
      <c r="K399" s="35"/>
    </row>
    <row r="400" spans="2:28" ht="22.5" customHeight="1" x14ac:dyDescent="0.15">
      <c r="E400" s="60"/>
      <c r="F400" s="35"/>
      <c r="G400" s="33"/>
      <c r="H400" s="46"/>
      <c r="I400" s="35"/>
      <c r="J400" s="35"/>
      <c r="K400" s="35"/>
    </row>
    <row r="401" spans="5:11" ht="22.5" customHeight="1" x14ac:dyDescent="0.15">
      <c r="E401" s="60"/>
      <c r="F401" s="35"/>
      <c r="G401" s="33"/>
      <c r="H401" s="46"/>
      <c r="I401" s="35"/>
      <c r="J401" s="35"/>
      <c r="K401" s="35"/>
    </row>
    <row r="402" spans="5:11" ht="22.5" customHeight="1" x14ac:dyDescent="0.15">
      <c r="E402" s="60"/>
      <c r="F402" s="35"/>
      <c r="G402" s="33"/>
      <c r="H402" s="46"/>
      <c r="I402" s="35"/>
      <c r="J402" s="35"/>
      <c r="K402" s="35"/>
    </row>
    <row r="403" spans="5:11" ht="22.5" customHeight="1" x14ac:dyDescent="0.15">
      <c r="E403" s="60"/>
      <c r="F403" s="35"/>
      <c r="G403" s="33"/>
      <c r="H403" s="46"/>
      <c r="I403" s="35"/>
      <c r="J403" s="35"/>
      <c r="K403" s="35"/>
    </row>
    <row r="404" spans="5:11" ht="22.5" customHeight="1" x14ac:dyDescent="0.15">
      <c r="F404" s="35"/>
      <c r="G404" s="33"/>
      <c r="H404" s="46"/>
      <c r="I404" s="35"/>
      <c r="J404" s="35"/>
      <c r="K404" s="35"/>
    </row>
    <row r="405" spans="5:11" ht="22.5" customHeight="1" x14ac:dyDescent="0.15">
      <c r="F405" s="35"/>
      <c r="G405" s="33"/>
      <c r="H405" s="46"/>
      <c r="I405" s="35"/>
      <c r="J405" s="35"/>
      <c r="K405" s="35"/>
    </row>
  </sheetData>
  <mergeCells count="5">
    <mergeCell ref="B2:B5"/>
    <mergeCell ref="C2:C5"/>
    <mergeCell ref="E2:E5"/>
    <mergeCell ref="D2:D5"/>
    <mergeCell ref="H4:J4"/>
  </mergeCells>
  <phoneticPr fontId="12"/>
  <conditionalFormatting sqref="E111">
    <cfRule type="expression" dxfId="283" priority="49">
      <formula>XEZ111=4</formula>
    </cfRule>
    <cfRule type="expression" dxfId="282" priority="50">
      <formula>XEZ111=3</formula>
    </cfRule>
    <cfRule type="expression" dxfId="281" priority="51">
      <formula>XEZ111=2</formula>
    </cfRule>
    <cfRule type="expression" dxfId="280" priority="52">
      <formula>XEZ111=1</formula>
    </cfRule>
  </conditionalFormatting>
  <conditionalFormatting sqref="E112">
    <cfRule type="expression" dxfId="279" priority="45">
      <formula>XEZ112=4</formula>
    </cfRule>
    <cfRule type="expression" dxfId="278" priority="46">
      <formula>XEZ112=3</formula>
    </cfRule>
    <cfRule type="expression" dxfId="277" priority="47">
      <formula>XEZ112=2</formula>
    </cfRule>
    <cfRule type="expression" dxfId="276" priority="48">
      <formula>XEZ112=1</formula>
    </cfRule>
  </conditionalFormatting>
  <conditionalFormatting sqref="E207">
    <cfRule type="expression" dxfId="275" priority="41">
      <formula>XEZ207=4</formula>
    </cfRule>
    <cfRule type="expression" dxfId="274" priority="42">
      <formula>XEZ207=3</formula>
    </cfRule>
    <cfRule type="expression" dxfId="273" priority="43">
      <formula>XEZ207=2</formula>
    </cfRule>
    <cfRule type="expression" dxfId="272" priority="44">
      <formula>XEZ207=1</formula>
    </cfRule>
  </conditionalFormatting>
  <conditionalFormatting sqref="E113">
    <cfRule type="expression" dxfId="271" priority="37">
      <formula>XEZ113=4</formula>
    </cfRule>
    <cfRule type="expression" dxfId="270" priority="38">
      <formula>XEZ113=3</formula>
    </cfRule>
    <cfRule type="expression" dxfId="269" priority="39">
      <formula>XEZ113=2</formula>
    </cfRule>
    <cfRule type="expression" dxfId="268" priority="40">
      <formula>XEZ113=1</formula>
    </cfRule>
  </conditionalFormatting>
  <conditionalFormatting sqref="E114:E115">
    <cfRule type="expression" dxfId="267" priority="33">
      <formula>XEZ114=4</formula>
    </cfRule>
    <cfRule type="expression" dxfId="266" priority="34">
      <formula>XEZ114=3</formula>
    </cfRule>
    <cfRule type="expression" dxfId="265" priority="35">
      <formula>XEZ114=2</formula>
    </cfRule>
    <cfRule type="expression" dxfId="264" priority="36">
      <formula>XEZ114=1</formula>
    </cfRule>
  </conditionalFormatting>
  <conditionalFormatting sqref="E204">
    <cfRule type="expression" dxfId="263" priority="29">
      <formula>XEZ204=4</formula>
    </cfRule>
    <cfRule type="expression" dxfId="262" priority="30">
      <formula>XEZ204=3</formula>
    </cfRule>
    <cfRule type="expression" dxfId="261" priority="31">
      <formula>XEZ204=2</formula>
    </cfRule>
    <cfRule type="expression" dxfId="260" priority="32">
      <formula>XEZ204=1</formula>
    </cfRule>
  </conditionalFormatting>
  <conditionalFormatting sqref="E116:E118">
    <cfRule type="expression" dxfId="259" priority="25">
      <formula>XEZ116=4</formula>
    </cfRule>
    <cfRule type="expression" dxfId="258" priority="26">
      <formula>XEZ116=3</formula>
    </cfRule>
    <cfRule type="expression" dxfId="257" priority="27">
      <formula>XEZ116=2</formula>
    </cfRule>
    <cfRule type="expression" dxfId="256" priority="28">
      <formula>XEZ116=1</formula>
    </cfRule>
  </conditionalFormatting>
  <conditionalFormatting sqref="E205">
    <cfRule type="expression" dxfId="255" priority="21">
      <formula>XEZ205=4</formula>
    </cfRule>
    <cfRule type="expression" dxfId="254" priority="22">
      <formula>XEZ205=3</formula>
    </cfRule>
    <cfRule type="expression" dxfId="253" priority="23">
      <formula>XEZ205=2</formula>
    </cfRule>
    <cfRule type="expression" dxfId="252" priority="24">
      <formula>XEZ205=1</formula>
    </cfRule>
  </conditionalFormatting>
  <conditionalFormatting sqref="E124">
    <cfRule type="expression" dxfId="251" priority="17">
      <formula>XEZ124=4</formula>
    </cfRule>
    <cfRule type="expression" dxfId="250" priority="18">
      <formula>XEZ124=3</formula>
    </cfRule>
    <cfRule type="expression" dxfId="249" priority="19">
      <formula>XEZ124=2</formula>
    </cfRule>
    <cfRule type="expression" dxfId="248" priority="20">
      <formula>XEZ124=1</formula>
    </cfRule>
  </conditionalFormatting>
  <conditionalFormatting sqref="E119">
    <cfRule type="expression" dxfId="247" priority="13">
      <formula>XEZ119=4</formula>
    </cfRule>
    <cfRule type="expression" dxfId="246" priority="14">
      <formula>XEZ119=3</formula>
    </cfRule>
    <cfRule type="expression" dxfId="245" priority="15">
      <formula>XEZ119=2</formula>
    </cfRule>
    <cfRule type="expression" dxfId="244" priority="16">
      <formula>XEZ119=1</formula>
    </cfRule>
  </conditionalFormatting>
  <conditionalFormatting sqref="E120:E121">
    <cfRule type="expression" dxfId="243" priority="9">
      <formula>XEZ120=4</formula>
    </cfRule>
    <cfRule type="expression" dxfId="242" priority="10">
      <formula>XEZ120=3</formula>
    </cfRule>
    <cfRule type="expression" dxfId="241" priority="11">
      <formula>XEZ120=2</formula>
    </cfRule>
    <cfRule type="expression" dxfId="240" priority="12">
      <formula>XEZ120=1</formula>
    </cfRule>
  </conditionalFormatting>
  <conditionalFormatting sqref="E206">
    <cfRule type="expression" dxfId="239" priority="5">
      <formula>XEZ206=4</formula>
    </cfRule>
    <cfRule type="expression" dxfId="238" priority="6">
      <formula>XEZ206=3</formula>
    </cfRule>
    <cfRule type="expression" dxfId="237" priority="7">
      <formula>XEZ206=2</formula>
    </cfRule>
    <cfRule type="expression" dxfId="236" priority="8">
      <formula>XEZ206=1</formula>
    </cfRule>
  </conditionalFormatting>
  <conditionalFormatting sqref="E122:E123">
    <cfRule type="expression" dxfId="235" priority="1">
      <formula>XEZ122=4</formula>
    </cfRule>
    <cfRule type="expression" dxfId="234" priority="2">
      <formula>XEZ122=3</formula>
    </cfRule>
    <cfRule type="expression" dxfId="233" priority="3">
      <formula>XEZ122=2</formula>
    </cfRule>
    <cfRule type="expression" dxfId="232" priority="4">
      <formula>XEZ122=1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>
    <oddHeader>&amp;L&amp;14（別紙）&amp;R&amp;P/&amp;N</oddHeader>
  </headerFooter>
  <rowBreaks count="17" manualBreakCount="17">
    <brk id="30" min="1" max="4" man="1"/>
    <brk id="55" min="1" max="4" man="1"/>
    <brk id="81" min="1" max="4" man="1"/>
    <brk id="105" min="1" max="4" man="1"/>
    <brk id="125" min="1" max="23" man="1"/>
    <brk id="151" min="1" max="4" man="1"/>
    <brk id="169" min="1" max="23" man="1"/>
    <brk id="208" min="1" max="20" man="1"/>
    <brk id="217" min="1" max="20" man="1"/>
    <brk id="235" min="1" max="23" man="1"/>
    <brk id="257" min="1" max="23" man="1"/>
    <brk id="269" min="1" max="23" man="1"/>
    <brk id="287" min="1" max="23" man="1"/>
    <brk id="301" min="1" max="23" man="1"/>
    <brk id="320" min="1" max="20" man="1"/>
    <brk id="361" min="1" max="20" man="1"/>
    <brk id="386" min="1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400"/>
  <sheetViews>
    <sheetView showZeros="0" view="pageBreakPreview" zoomScaleNormal="75" zoomScaleSheetLayoutView="100" workbookViewId="0">
      <pane xSplit="5" ySplit="5" topLeftCell="F60" activePane="bottomRight" state="frozen"/>
      <selection activeCell="J6" sqref="J6"/>
      <selection pane="topRight" activeCell="J6" sqref="J6"/>
      <selection pane="bottomLeft" activeCell="J6" sqref="J6"/>
      <selection pane="bottomRight" activeCell="B61" sqref="B61:E61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11" customWidth="1"/>
    <col min="6" max="6" width="11.125" style="7" customWidth="1"/>
    <col min="7" max="16384" width="9" style="7"/>
  </cols>
  <sheetData>
    <row r="1" spans="1:9" s="2" customFormat="1" ht="29.1" customHeight="1" x14ac:dyDescent="0.15">
      <c r="A1" s="5"/>
      <c r="C1" s="24" t="str">
        <f>'（○）県北'!C1</f>
        <v>令和６年度　農地維持支払活動活動組織一覧表</v>
      </c>
      <c r="D1" s="24"/>
      <c r="E1" s="28"/>
    </row>
    <row r="2" spans="1:9" s="2" customFormat="1" ht="24.75" customHeight="1" x14ac:dyDescent="0.15">
      <c r="A2" s="5"/>
      <c r="B2" s="213" t="s">
        <v>1320</v>
      </c>
      <c r="C2" s="217" t="s">
        <v>174</v>
      </c>
      <c r="D2" s="222" t="s">
        <v>1149</v>
      </c>
      <c r="E2" s="217" t="s">
        <v>175</v>
      </c>
    </row>
    <row r="3" spans="1:9" s="2" customFormat="1" ht="24.75" customHeight="1" x14ac:dyDescent="0.15">
      <c r="A3" s="5"/>
      <c r="B3" s="214"/>
      <c r="C3" s="214"/>
      <c r="D3" s="214"/>
      <c r="E3" s="214"/>
    </row>
    <row r="4" spans="1:9" ht="24.75" customHeight="1" x14ac:dyDescent="0.15">
      <c r="B4" s="215"/>
      <c r="C4" s="215"/>
      <c r="D4" s="215"/>
      <c r="E4" s="220"/>
      <c r="F4" s="74"/>
      <c r="G4" s="74"/>
      <c r="H4" s="74"/>
      <c r="I4" s="74"/>
    </row>
    <row r="5" spans="1:9" ht="24.75" customHeight="1" x14ac:dyDescent="0.15">
      <c r="B5" s="216"/>
      <c r="C5" s="216"/>
      <c r="D5" s="216"/>
      <c r="E5" s="221"/>
    </row>
    <row r="6" spans="1:9" ht="29.1" customHeight="1" x14ac:dyDescent="0.15">
      <c r="B6" s="78" t="s">
        <v>1142</v>
      </c>
      <c r="C6" s="10" t="s">
        <v>146</v>
      </c>
      <c r="D6" s="123" t="s">
        <v>1150</v>
      </c>
      <c r="E6" s="127" t="s">
        <v>523</v>
      </c>
    </row>
    <row r="7" spans="1:9" ht="29.1" customHeight="1" x14ac:dyDescent="0.15">
      <c r="B7" s="78" t="s">
        <v>1142</v>
      </c>
      <c r="C7" s="10" t="s">
        <v>146</v>
      </c>
      <c r="D7" s="123" t="s">
        <v>1150</v>
      </c>
      <c r="E7" s="127" t="s">
        <v>524</v>
      </c>
    </row>
    <row r="8" spans="1:9" ht="29.1" customHeight="1" x14ac:dyDescent="0.15">
      <c r="B8" s="78" t="s">
        <v>1142</v>
      </c>
      <c r="C8" s="10" t="s">
        <v>146</v>
      </c>
      <c r="D8" s="123" t="s">
        <v>1150</v>
      </c>
      <c r="E8" s="127" t="s">
        <v>525</v>
      </c>
    </row>
    <row r="9" spans="1:9" ht="28.5" customHeight="1" x14ac:dyDescent="0.15">
      <c r="B9" s="78" t="s">
        <v>1142</v>
      </c>
      <c r="C9" s="10" t="s">
        <v>146</v>
      </c>
      <c r="D9" s="123" t="s">
        <v>1150</v>
      </c>
      <c r="E9" s="127" t="s">
        <v>353</v>
      </c>
    </row>
    <row r="10" spans="1:9" ht="29.1" customHeight="1" x14ac:dyDescent="0.15">
      <c r="B10" s="78" t="s">
        <v>1142</v>
      </c>
      <c r="C10" s="10" t="s">
        <v>146</v>
      </c>
      <c r="D10" s="123" t="s">
        <v>1150</v>
      </c>
      <c r="E10" s="127" t="s">
        <v>436</v>
      </c>
    </row>
    <row r="11" spans="1:9" ht="29.1" customHeight="1" x14ac:dyDescent="0.15">
      <c r="B11" s="78" t="s">
        <v>1142</v>
      </c>
      <c r="C11" s="10" t="s">
        <v>146</v>
      </c>
      <c r="D11" s="123" t="s">
        <v>1150</v>
      </c>
      <c r="E11" s="127" t="s">
        <v>526</v>
      </c>
    </row>
    <row r="12" spans="1:9" ht="29.1" customHeight="1" x14ac:dyDescent="0.15">
      <c r="B12" s="78" t="s">
        <v>1142</v>
      </c>
      <c r="C12" s="10" t="s">
        <v>146</v>
      </c>
      <c r="D12" s="123" t="s">
        <v>1150</v>
      </c>
      <c r="E12" s="127" t="s">
        <v>527</v>
      </c>
    </row>
    <row r="13" spans="1:9" ht="28.5" customHeight="1" x14ac:dyDescent="0.15">
      <c r="B13" s="78" t="s">
        <v>1142</v>
      </c>
      <c r="C13" s="10" t="s">
        <v>146</v>
      </c>
      <c r="D13" s="123" t="s">
        <v>1150</v>
      </c>
      <c r="E13" s="127" t="s">
        <v>219</v>
      </c>
    </row>
    <row r="14" spans="1:9" ht="29.1" customHeight="1" x14ac:dyDescent="0.15">
      <c r="B14" s="78" t="s">
        <v>1142</v>
      </c>
      <c r="C14" s="10" t="s">
        <v>146</v>
      </c>
      <c r="D14" s="123" t="s">
        <v>1150</v>
      </c>
      <c r="E14" s="127" t="s">
        <v>457</v>
      </c>
    </row>
    <row r="15" spans="1:9" ht="29.1" customHeight="1" x14ac:dyDescent="0.15">
      <c r="B15" s="78" t="s">
        <v>1142</v>
      </c>
      <c r="C15" s="10" t="s">
        <v>146</v>
      </c>
      <c r="D15" s="123" t="s">
        <v>1150</v>
      </c>
      <c r="E15" s="127" t="s">
        <v>528</v>
      </c>
    </row>
    <row r="16" spans="1:9" ht="28.5" customHeight="1" x14ac:dyDescent="0.15">
      <c r="B16" s="78" t="s">
        <v>1142</v>
      </c>
      <c r="C16" s="10" t="s">
        <v>146</v>
      </c>
      <c r="D16" s="123" t="s">
        <v>1154</v>
      </c>
      <c r="E16" s="127" t="s">
        <v>529</v>
      </c>
    </row>
    <row r="17" spans="2:5" ht="29.1" customHeight="1" x14ac:dyDescent="0.15">
      <c r="B17" s="78" t="s">
        <v>1142</v>
      </c>
      <c r="C17" s="10" t="s">
        <v>146</v>
      </c>
      <c r="D17" s="123" t="s">
        <v>1154</v>
      </c>
      <c r="E17" s="127" t="s">
        <v>458</v>
      </c>
    </row>
    <row r="18" spans="2:5" ht="29.1" customHeight="1" x14ac:dyDescent="0.15">
      <c r="B18" s="78" t="s">
        <v>1142</v>
      </c>
      <c r="C18" s="10" t="s">
        <v>146</v>
      </c>
      <c r="D18" s="123" t="s">
        <v>1154</v>
      </c>
      <c r="E18" s="127" t="s">
        <v>530</v>
      </c>
    </row>
    <row r="19" spans="2:5" ht="29.1" customHeight="1" x14ac:dyDescent="0.15">
      <c r="B19" s="78" t="s">
        <v>1142</v>
      </c>
      <c r="C19" s="10" t="s">
        <v>146</v>
      </c>
      <c r="D19" s="123" t="s">
        <v>1154</v>
      </c>
      <c r="E19" s="127" t="s">
        <v>459</v>
      </c>
    </row>
    <row r="20" spans="2:5" ht="29.1" customHeight="1" x14ac:dyDescent="0.15">
      <c r="B20" s="78" t="s">
        <v>1142</v>
      </c>
      <c r="C20" s="10" t="s">
        <v>146</v>
      </c>
      <c r="D20" s="123" t="s">
        <v>1154</v>
      </c>
      <c r="E20" s="127" t="s">
        <v>224</v>
      </c>
    </row>
    <row r="21" spans="2:5" ht="29.1" customHeight="1" x14ac:dyDescent="0.15">
      <c r="B21" s="78" t="s">
        <v>1142</v>
      </c>
      <c r="C21" s="10" t="s">
        <v>146</v>
      </c>
      <c r="D21" s="123" t="s">
        <v>1154</v>
      </c>
      <c r="E21" s="127" t="s">
        <v>354</v>
      </c>
    </row>
    <row r="22" spans="2:5" ht="29.1" customHeight="1" x14ac:dyDescent="0.15">
      <c r="B22" s="78" t="s">
        <v>1142</v>
      </c>
      <c r="C22" s="10" t="s">
        <v>146</v>
      </c>
      <c r="D22" s="123" t="s">
        <v>1154</v>
      </c>
      <c r="E22" s="127" t="s">
        <v>355</v>
      </c>
    </row>
    <row r="23" spans="2:5" ht="29.1" customHeight="1" x14ac:dyDescent="0.15">
      <c r="B23" s="78" t="s">
        <v>1142</v>
      </c>
      <c r="C23" s="12" t="s">
        <v>146</v>
      </c>
      <c r="D23" s="125" t="s">
        <v>1154</v>
      </c>
      <c r="E23" s="131" t="s">
        <v>356</v>
      </c>
    </row>
    <row r="24" spans="2:5" ht="29.1" customHeight="1" x14ac:dyDescent="0.15">
      <c r="B24" s="78" t="s">
        <v>1142</v>
      </c>
      <c r="C24" s="88" t="s">
        <v>146</v>
      </c>
      <c r="D24" s="123" t="s">
        <v>1156</v>
      </c>
      <c r="E24" s="131" t="s">
        <v>551</v>
      </c>
    </row>
    <row r="25" spans="2:5" ht="29.1" customHeight="1" x14ac:dyDescent="0.15">
      <c r="B25" s="78" t="s">
        <v>1142</v>
      </c>
      <c r="C25" s="81" t="s">
        <v>146</v>
      </c>
      <c r="D25" s="123" t="s">
        <v>1152</v>
      </c>
      <c r="E25" s="127" t="s">
        <v>627</v>
      </c>
    </row>
    <row r="26" spans="2:5" ht="29.1" customHeight="1" x14ac:dyDescent="0.15">
      <c r="B26" s="78" t="s">
        <v>1142</v>
      </c>
      <c r="C26" s="81" t="s">
        <v>146</v>
      </c>
      <c r="D26" s="123" t="s">
        <v>1152</v>
      </c>
      <c r="E26" s="127" t="s">
        <v>628</v>
      </c>
    </row>
    <row r="27" spans="2:5" ht="29.1" customHeight="1" x14ac:dyDescent="0.15">
      <c r="B27" s="78" t="s">
        <v>1142</v>
      </c>
      <c r="C27" s="81" t="s">
        <v>146</v>
      </c>
      <c r="D27" s="123" t="s">
        <v>1152</v>
      </c>
      <c r="E27" s="127" t="s">
        <v>693</v>
      </c>
    </row>
    <row r="28" spans="2:5" ht="29.1" customHeight="1" x14ac:dyDescent="0.15">
      <c r="B28" s="78" t="s">
        <v>1142</v>
      </c>
      <c r="C28" s="81" t="s">
        <v>146</v>
      </c>
      <c r="D28" s="123" t="s">
        <v>1152</v>
      </c>
      <c r="E28" s="127" t="s">
        <v>629</v>
      </c>
    </row>
    <row r="29" spans="2:5" ht="29.1" customHeight="1" x14ac:dyDescent="0.15">
      <c r="B29" s="78" t="s">
        <v>1142</v>
      </c>
      <c r="C29" s="81" t="s">
        <v>146</v>
      </c>
      <c r="D29" s="123" t="s">
        <v>1152</v>
      </c>
      <c r="E29" s="133" t="s">
        <v>710</v>
      </c>
    </row>
    <row r="30" spans="2:5" ht="29.1" customHeight="1" x14ac:dyDescent="0.15">
      <c r="B30" s="78" t="s">
        <v>1142</v>
      </c>
      <c r="C30" s="81" t="s">
        <v>146</v>
      </c>
      <c r="D30" s="123" t="s">
        <v>1152</v>
      </c>
      <c r="E30" s="133" t="s">
        <v>711</v>
      </c>
    </row>
    <row r="31" spans="2:5" ht="29.1" customHeight="1" x14ac:dyDescent="0.15">
      <c r="B31" s="78" t="s">
        <v>1142</v>
      </c>
      <c r="C31" s="81" t="s">
        <v>146</v>
      </c>
      <c r="D31" s="123" t="s">
        <v>1152</v>
      </c>
      <c r="E31" s="133" t="s">
        <v>712</v>
      </c>
    </row>
    <row r="32" spans="2:5" ht="29.1" customHeight="1" x14ac:dyDescent="0.15">
      <c r="B32" s="78" t="s">
        <v>1142</v>
      </c>
      <c r="C32" s="81" t="s">
        <v>146</v>
      </c>
      <c r="D32" s="123" t="s">
        <v>1152</v>
      </c>
      <c r="E32" s="133" t="s">
        <v>713</v>
      </c>
    </row>
    <row r="33" spans="2:5" ht="29.1" customHeight="1" x14ac:dyDescent="0.15">
      <c r="B33" s="78" t="s">
        <v>1142</v>
      </c>
      <c r="C33" s="81" t="s">
        <v>146</v>
      </c>
      <c r="D33" s="123" t="s">
        <v>1152</v>
      </c>
      <c r="E33" s="133" t="s">
        <v>714</v>
      </c>
    </row>
    <row r="34" spans="2:5" ht="29.1" customHeight="1" x14ac:dyDescent="0.15">
      <c r="B34" s="78" t="s">
        <v>1142</v>
      </c>
      <c r="C34" s="81" t="s">
        <v>146</v>
      </c>
      <c r="D34" s="123" t="s">
        <v>1152</v>
      </c>
      <c r="E34" s="133" t="s">
        <v>715</v>
      </c>
    </row>
    <row r="35" spans="2:5" ht="29.1" customHeight="1" x14ac:dyDescent="0.15">
      <c r="B35" s="78" t="s">
        <v>1142</v>
      </c>
      <c r="C35" s="81" t="s">
        <v>146</v>
      </c>
      <c r="D35" s="123" t="s">
        <v>1152</v>
      </c>
      <c r="E35" s="133" t="s">
        <v>716</v>
      </c>
    </row>
    <row r="36" spans="2:5" ht="29.1" customHeight="1" x14ac:dyDescent="0.15">
      <c r="B36" s="78" t="s">
        <v>1142</v>
      </c>
      <c r="C36" s="81" t="s">
        <v>146</v>
      </c>
      <c r="D36" s="123" t="s">
        <v>1152</v>
      </c>
      <c r="E36" s="133" t="s">
        <v>717</v>
      </c>
    </row>
    <row r="37" spans="2:5" ht="29.1" customHeight="1" x14ac:dyDescent="0.15">
      <c r="B37" s="78" t="s">
        <v>1142</v>
      </c>
      <c r="C37" s="81" t="s">
        <v>146</v>
      </c>
      <c r="D37" s="123" t="s">
        <v>1152</v>
      </c>
      <c r="E37" s="133" t="s">
        <v>718</v>
      </c>
    </row>
    <row r="38" spans="2:5" ht="29.1" customHeight="1" x14ac:dyDescent="0.15">
      <c r="B38" s="78" t="s">
        <v>1142</v>
      </c>
      <c r="C38" s="81" t="s">
        <v>146</v>
      </c>
      <c r="D38" s="123" t="s">
        <v>1152</v>
      </c>
      <c r="E38" s="133" t="s">
        <v>719</v>
      </c>
    </row>
    <row r="39" spans="2:5" ht="29.1" customHeight="1" x14ac:dyDescent="0.15">
      <c r="B39" s="78" t="s">
        <v>1142</v>
      </c>
      <c r="C39" s="81" t="s">
        <v>146</v>
      </c>
      <c r="D39" s="123" t="s">
        <v>1152</v>
      </c>
      <c r="E39" s="133" t="s">
        <v>720</v>
      </c>
    </row>
    <row r="40" spans="2:5" ht="28.5" customHeight="1" x14ac:dyDescent="0.15">
      <c r="B40" s="78" t="s">
        <v>1142</v>
      </c>
      <c r="C40" s="81" t="s">
        <v>146</v>
      </c>
      <c r="D40" s="125" t="s">
        <v>1153</v>
      </c>
      <c r="E40" s="98" t="s">
        <v>1064</v>
      </c>
    </row>
    <row r="41" spans="2:5" ht="29.1" customHeight="1" x14ac:dyDescent="0.15">
      <c r="B41" s="78" t="s">
        <v>1142</v>
      </c>
      <c r="C41" s="81" t="s">
        <v>146</v>
      </c>
      <c r="D41" s="125" t="s">
        <v>1153</v>
      </c>
      <c r="E41" s="98" t="s">
        <v>1065</v>
      </c>
    </row>
    <row r="42" spans="2:5" ht="29.1" customHeight="1" x14ac:dyDescent="0.15">
      <c r="B42" s="78" t="s">
        <v>1142</v>
      </c>
      <c r="C42" s="81" t="s">
        <v>146</v>
      </c>
      <c r="D42" s="125" t="s">
        <v>1153</v>
      </c>
      <c r="E42" s="133" t="s">
        <v>1066</v>
      </c>
    </row>
    <row r="43" spans="2:5" ht="29.1" customHeight="1" x14ac:dyDescent="0.15">
      <c r="B43" s="78" t="s">
        <v>1142</v>
      </c>
      <c r="C43" s="81" t="s">
        <v>146</v>
      </c>
      <c r="D43" s="125" t="s">
        <v>1153</v>
      </c>
      <c r="E43" s="133" t="s">
        <v>1067</v>
      </c>
    </row>
    <row r="44" spans="2:5" ht="29.1" customHeight="1" x14ac:dyDescent="0.15">
      <c r="B44" s="78" t="s">
        <v>1142</v>
      </c>
      <c r="C44" s="81" t="s">
        <v>146</v>
      </c>
      <c r="D44" s="125" t="s">
        <v>1153</v>
      </c>
      <c r="E44" s="133" t="s">
        <v>1068</v>
      </c>
    </row>
    <row r="45" spans="2:5" ht="29.1" customHeight="1" x14ac:dyDescent="0.15">
      <c r="B45" s="78" t="s">
        <v>1142</v>
      </c>
      <c r="C45" s="81" t="s">
        <v>146</v>
      </c>
      <c r="D45" s="125" t="s">
        <v>1153</v>
      </c>
      <c r="E45" s="133" t="s">
        <v>1069</v>
      </c>
    </row>
    <row r="46" spans="2:5" ht="29.1" customHeight="1" x14ac:dyDescent="0.15">
      <c r="B46" s="78" t="s">
        <v>1142</v>
      </c>
      <c r="C46" s="81" t="s">
        <v>146</v>
      </c>
      <c r="D46" s="125" t="s">
        <v>1153</v>
      </c>
      <c r="E46" s="133" t="s">
        <v>1070</v>
      </c>
    </row>
    <row r="47" spans="2:5" ht="29.1" customHeight="1" x14ac:dyDescent="0.15">
      <c r="B47" s="78" t="s">
        <v>1142</v>
      </c>
      <c r="C47" s="81" t="s">
        <v>146</v>
      </c>
      <c r="D47" s="125" t="s">
        <v>1153</v>
      </c>
      <c r="E47" s="133" t="s">
        <v>1071</v>
      </c>
    </row>
    <row r="48" spans="2:5" ht="28.5" customHeight="1" x14ac:dyDescent="0.15">
      <c r="B48" s="78" t="s">
        <v>1142</v>
      </c>
      <c r="C48" s="81" t="s">
        <v>146</v>
      </c>
      <c r="D48" s="125" t="s">
        <v>1153</v>
      </c>
      <c r="E48" s="129" t="s">
        <v>1072</v>
      </c>
    </row>
    <row r="49" spans="2:5" ht="29.1" customHeight="1" x14ac:dyDescent="0.15">
      <c r="B49" s="78" t="s">
        <v>1142</v>
      </c>
      <c r="C49" s="81" t="s">
        <v>146</v>
      </c>
      <c r="D49" s="125" t="s">
        <v>1153</v>
      </c>
      <c r="E49" s="149" t="s">
        <v>912</v>
      </c>
    </row>
    <row r="50" spans="2:5" ht="29.1" customHeight="1" x14ac:dyDescent="0.15">
      <c r="B50" s="78" t="s">
        <v>1142</v>
      </c>
      <c r="C50" s="81" t="s">
        <v>146</v>
      </c>
      <c r="D50" s="125" t="s">
        <v>1153</v>
      </c>
      <c r="E50" s="133" t="s">
        <v>913</v>
      </c>
    </row>
    <row r="51" spans="2:5" ht="29.1" customHeight="1" x14ac:dyDescent="0.15">
      <c r="B51" s="78" t="s">
        <v>1142</v>
      </c>
      <c r="C51" s="81" t="s">
        <v>146</v>
      </c>
      <c r="D51" s="125" t="s">
        <v>1153</v>
      </c>
      <c r="E51" s="98" t="s">
        <v>1073</v>
      </c>
    </row>
    <row r="52" spans="2:5" ht="29.1" customHeight="1" x14ac:dyDescent="0.15">
      <c r="B52" s="78" t="s">
        <v>1142</v>
      </c>
      <c r="C52" s="81" t="s">
        <v>146</v>
      </c>
      <c r="D52" s="125" t="s">
        <v>1153</v>
      </c>
      <c r="E52" s="98" t="s">
        <v>1119</v>
      </c>
    </row>
    <row r="53" spans="2:5" ht="29.1" customHeight="1" x14ac:dyDescent="0.15">
      <c r="B53" s="78" t="s">
        <v>1142</v>
      </c>
      <c r="C53" s="81" t="s">
        <v>146</v>
      </c>
      <c r="D53" s="125" t="s">
        <v>1181</v>
      </c>
      <c r="E53" s="98" t="s">
        <v>1206</v>
      </c>
    </row>
    <row r="54" spans="2:5" ht="29.1" customHeight="1" x14ac:dyDescent="0.15">
      <c r="B54" s="78" t="s">
        <v>1142</v>
      </c>
      <c r="C54" s="81" t="s">
        <v>146</v>
      </c>
      <c r="D54" s="125" t="s">
        <v>1181</v>
      </c>
      <c r="E54" s="98" t="s">
        <v>1207</v>
      </c>
    </row>
    <row r="55" spans="2:5" ht="29.1" customHeight="1" x14ac:dyDescent="0.15">
      <c r="B55" s="78" t="s">
        <v>1142</v>
      </c>
      <c r="C55" s="81" t="s">
        <v>146</v>
      </c>
      <c r="D55" s="123" t="s">
        <v>1181</v>
      </c>
      <c r="E55" s="98" t="s">
        <v>1208</v>
      </c>
    </row>
    <row r="56" spans="2:5" ht="29.1" customHeight="1" x14ac:dyDescent="0.15">
      <c r="B56" s="78" t="s">
        <v>1142</v>
      </c>
      <c r="C56" s="81" t="s">
        <v>146</v>
      </c>
      <c r="D56" s="125" t="s">
        <v>1181</v>
      </c>
      <c r="E56" s="98" t="s">
        <v>1209</v>
      </c>
    </row>
    <row r="57" spans="2:5" ht="29.1" customHeight="1" x14ac:dyDescent="0.15">
      <c r="B57" s="78" t="s">
        <v>1142</v>
      </c>
      <c r="C57" s="81" t="s">
        <v>146</v>
      </c>
      <c r="D57" s="125" t="s">
        <v>1181</v>
      </c>
      <c r="E57" s="98" t="s">
        <v>1210</v>
      </c>
    </row>
    <row r="58" spans="2:5" ht="29.1" customHeight="1" x14ac:dyDescent="0.15">
      <c r="B58" s="78" t="s">
        <v>1142</v>
      </c>
      <c r="C58" s="81" t="s">
        <v>146</v>
      </c>
      <c r="D58" s="125" t="s">
        <v>1236</v>
      </c>
      <c r="E58" s="98" t="s">
        <v>1261</v>
      </c>
    </row>
    <row r="59" spans="2:5" ht="29.1" customHeight="1" x14ac:dyDescent="0.15">
      <c r="B59" s="78" t="s">
        <v>1142</v>
      </c>
      <c r="C59" s="81" t="s">
        <v>146</v>
      </c>
      <c r="D59" s="125" t="s">
        <v>1236</v>
      </c>
      <c r="E59" s="98" t="s">
        <v>1262</v>
      </c>
    </row>
    <row r="60" spans="2:5" ht="29.1" customHeight="1" x14ac:dyDescent="0.15">
      <c r="B60" s="78" t="s">
        <v>1142</v>
      </c>
      <c r="C60" s="81" t="s">
        <v>146</v>
      </c>
      <c r="D60" s="125" t="s">
        <v>1236</v>
      </c>
      <c r="E60" s="98" t="s">
        <v>1263</v>
      </c>
    </row>
    <row r="61" spans="2:5" ht="29.1" customHeight="1" x14ac:dyDescent="0.15">
      <c r="B61" s="78" t="s">
        <v>1142</v>
      </c>
      <c r="C61" s="81" t="s">
        <v>146</v>
      </c>
      <c r="D61" s="123" t="s">
        <v>1236</v>
      </c>
      <c r="E61" s="98" t="s">
        <v>1264</v>
      </c>
    </row>
    <row r="62" spans="2:5" ht="29.1" customHeight="1" x14ac:dyDescent="0.15">
      <c r="B62" s="78" t="s">
        <v>1142</v>
      </c>
      <c r="C62" s="81" t="s">
        <v>146</v>
      </c>
      <c r="D62" s="125" t="s">
        <v>1291</v>
      </c>
      <c r="E62" s="98" t="s">
        <v>1305</v>
      </c>
    </row>
    <row r="63" spans="2:5" ht="29.1" customHeight="1" x14ac:dyDescent="0.15">
      <c r="B63" s="78" t="s">
        <v>1142</v>
      </c>
      <c r="C63" s="81" t="s">
        <v>146</v>
      </c>
      <c r="D63" s="125" t="s">
        <v>1291</v>
      </c>
      <c r="E63" s="98" t="s">
        <v>1306</v>
      </c>
    </row>
    <row r="64" spans="2:5" ht="29.1" customHeight="1" x14ac:dyDescent="0.15">
      <c r="B64" s="78" t="s">
        <v>1142</v>
      </c>
      <c r="C64" s="81" t="s">
        <v>146</v>
      </c>
      <c r="D64" s="125" t="s">
        <v>1291</v>
      </c>
      <c r="E64" s="98" t="s">
        <v>1307</v>
      </c>
    </row>
    <row r="65" spans="1:5" ht="29.1" customHeight="1" x14ac:dyDescent="0.15">
      <c r="B65" s="78" t="s">
        <v>1142</v>
      </c>
      <c r="C65" s="81" t="s">
        <v>146</v>
      </c>
      <c r="D65" s="123" t="s">
        <v>1322</v>
      </c>
      <c r="E65" s="193" t="s">
        <v>1333</v>
      </c>
    </row>
    <row r="66" spans="1:5" ht="29.1" customHeight="1" x14ac:dyDescent="0.15">
      <c r="B66" s="78" t="s">
        <v>1142</v>
      </c>
      <c r="C66" s="81" t="s">
        <v>146</v>
      </c>
      <c r="D66" s="123" t="s">
        <v>1322</v>
      </c>
      <c r="E66" s="193" t="s">
        <v>1334</v>
      </c>
    </row>
    <row r="67" spans="1:5" ht="29.1" customHeight="1" x14ac:dyDescent="0.15">
      <c r="B67" s="78" t="s">
        <v>1142</v>
      </c>
      <c r="C67" s="81" t="s">
        <v>146</v>
      </c>
      <c r="D67" s="123" t="s">
        <v>1322</v>
      </c>
      <c r="E67" s="193" t="s">
        <v>1335</v>
      </c>
    </row>
    <row r="68" spans="1:5" ht="29.1" customHeight="1" x14ac:dyDescent="0.15">
      <c r="B68" s="78" t="s">
        <v>1142</v>
      </c>
      <c r="C68" s="81" t="s">
        <v>146</v>
      </c>
      <c r="D68" s="123" t="s">
        <v>1322</v>
      </c>
      <c r="E68" s="193" t="s">
        <v>1336</v>
      </c>
    </row>
    <row r="69" spans="1:5" ht="29.1" customHeight="1" x14ac:dyDescent="0.15">
      <c r="B69" s="78" t="s">
        <v>1142</v>
      </c>
      <c r="C69" s="81" t="s">
        <v>146</v>
      </c>
      <c r="D69" s="123" t="s">
        <v>1357</v>
      </c>
      <c r="E69" s="193" t="s">
        <v>1363</v>
      </c>
    </row>
    <row r="70" spans="1:5" ht="29.1" customHeight="1" x14ac:dyDescent="0.15">
      <c r="B70" s="78" t="s">
        <v>1142</v>
      </c>
      <c r="C70" s="81" t="s">
        <v>146</v>
      </c>
      <c r="D70" s="123" t="s">
        <v>1357</v>
      </c>
      <c r="E70" s="193" t="s">
        <v>1364</v>
      </c>
    </row>
    <row r="71" spans="1:5" ht="29.1" customHeight="1" x14ac:dyDescent="0.15">
      <c r="B71" s="78" t="s">
        <v>1142</v>
      </c>
      <c r="C71" s="81" t="s">
        <v>146</v>
      </c>
      <c r="D71" s="123" t="s">
        <v>1357</v>
      </c>
      <c r="E71" s="193" t="s">
        <v>1424</v>
      </c>
    </row>
    <row r="72" spans="1:5" ht="29.1" customHeight="1" x14ac:dyDescent="0.15">
      <c r="B72" s="78" t="s">
        <v>1142</v>
      </c>
      <c r="C72" s="81" t="s">
        <v>146</v>
      </c>
      <c r="D72" s="123" t="s">
        <v>1412</v>
      </c>
      <c r="E72" s="193" t="s">
        <v>1425</v>
      </c>
    </row>
    <row r="73" spans="1:5" ht="29.1" customHeight="1" thickBot="1" x14ac:dyDescent="0.2">
      <c r="B73" s="78" t="s">
        <v>1142</v>
      </c>
      <c r="C73" s="81" t="s">
        <v>146</v>
      </c>
      <c r="D73" s="124" t="s">
        <v>1445</v>
      </c>
      <c r="E73" s="193" t="s">
        <v>1454</v>
      </c>
    </row>
    <row r="74" spans="1:5" ht="29.1" customHeight="1" thickTop="1" thickBot="1" x14ac:dyDescent="0.2">
      <c r="A74" s="8" t="s">
        <v>147</v>
      </c>
      <c r="B74" s="19"/>
      <c r="C74" s="90" t="s">
        <v>172</v>
      </c>
      <c r="D74" s="20"/>
      <c r="E74" s="146">
        <f>COUNTA(E6:E73)</f>
        <v>68</v>
      </c>
    </row>
    <row r="75" spans="1:5" ht="29.1" customHeight="1" thickTop="1" x14ac:dyDescent="0.15">
      <c r="B75" s="78" t="s">
        <v>1142</v>
      </c>
      <c r="C75" s="13" t="s">
        <v>173</v>
      </c>
      <c r="D75" s="124" t="s">
        <v>1150</v>
      </c>
      <c r="E75" s="126" t="s">
        <v>460</v>
      </c>
    </row>
    <row r="76" spans="1:5" ht="29.1" customHeight="1" x14ac:dyDescent="0.15">
      <c r="B76" s="78" t="s">
        <v>1142</v>
      </c>
      <c r="C76" s="10" t="s">
        <v>173</v>
      </c>
      <c r="D76" s="123" t="s">
        <v>1150</v>
      </c>
      <c r="E76" s="127" t="s">
        <v>812</v>
      </c>
    </row>
    <row r="77" spans="1:5" ht="29.1" customHeight="1" x14ac:dyDescent="0.15">
      <c r="B77" s="78" t="s">
        <v>1142</v>
      </c>
      <c r="C77" s="10" t="s">
        <v>173</v>
      </c>
      <c r="D77" s="123" t="s">
        <v>1150</v>
      </c>
      <c r="E77" s="107" t="s">
        <v>531</v>
      </c>
    </row>
    <row r="78" spans="1:5" ht="29.1" customHeight="1" x14ac:dyDescent="0.15">
      <c r="B78" s="78" t="s">
        <v>1142</v>
      </c>
      <c r="C78" s="10" t="s">
        <v>173</v>
      </c>
      <c r="D78" s="123" t="s">
        <v>1150</v>
      </c>
      <c r="E78" s="127" t="s">
        <v>813</v>
      </c>
    </row>
    <row r="79" spans="1:5" ht="29.1" customHeight="1" x14ac:dyDescent="0.15">
      <c r="B79" s="78" t="s">
        <v>1142</v>
      </c>
      <c r="C79" s="10" t="s">
        <v>173</v>
      </c>
      <c r="D79" s="125" t="s">
        <v>1153</v>
      </c>
      <c r="E79" s="133" t="s">
        <v>914</v>
      </c>
    </row>
    <row r="80" spans="1:5" ht="29.1" customHeight="1" x14ac:dyDescent="0.15">
      <c r="B80" s="78" t="s">
        <v>1142</v>
      </c>
      <c r="C80" s="10" t="s">
        <v>173</v>
      </c>
      <c r="D80" s="125" t="s">
        <v>1153</v>
      </c>
      <c r="E80" s="98" t="s">
        <v>915</v>
      </c>
    </row>
    <row r="81" spans="1:5" ht="29.1" customHeight="1" x14ac:dyDescent="0.15">
      <c r="B81" s="78" t="s">
        <v>1142</v>
      </c>
      <c r="C81" s="10" t="s">
        <v>173</v>
      </c>
      <c r="D81" s="125" t="s">
        <v>1181</v>
      </c>
      <c r="E81" s="98" t="s">
        <v>1211</v>
      </c>
    </row>
    <row r="82" spans="1:5" ht="29.1" customHeight="1" x14ac:dyDescent="0.15">
      <c r="B82" s="78" t="s">
        <v>1142</v>
      </c>
      <c r="C82" s="10" t="s">
        <v>173</v>
      </c>
      <c r="D82" s="125" t="s">
        <v>1236</v>
      </c>
      <c r="E82" s="98" t="s">
        <v>1265</v>
      </c>
    </row>
    <row r="83" spans="1:5" ht="29.1" customHeight="1" x14ac:dyDescent="0.15">
      <c r="B83" s="78" t="s">
        <v>1142</v>
      </c>
      <c r="C83" s="10" t="s">
        <v>173</v>
      </c>
      <c r="D83" s="125" t="s">
        <v>1236</v>
      </c>
      <c r="E83" s="98" t="s">
        <v>1426</v>
      </c>
    </row>
    <row r="84" spans="1:5" ht="29.1" customHeight="1" thickBot="1" x14ac:dyDescent="0.2">
      <c r="B84" s="78" t="s">
        <v>1142</v>
      </c>
      <c r="C84" s="10" t="s">
        <v>173</v>
      </c>
      <c r="D84" s="123" t="s">
        <v>1412</v>
      </c>
      <c r="E84" s="98" t="s">
        <v>1427</v>
      </c>
    </row>
    <row r="85" spans="1:5" ht="29.1" customHeight="1" thickTop="1" thickBot="1" x14ac:dyDescent="0.2">
      <c r="A85" s="8" t="s">
        <v>158</v>
      </c>
      <c r="B85" s="19"/>
      <c r="C85" s="20" t="s">
        <v>163</v>
      </c>
      <c r="D85" s="20"/>
      <c r="E85" s="146">
        <f>COUNTA(E75:E84)</f>
        <v>10</v>
      </c>
    </row>
    <row r="86" spans="1:5" ht="28.5" customHeight="1" thickTop="1" x14ac:dyDescent="0.15">
      <c r="B86" s="78" t="s">
        <v>1142</v>
      </c>
      <c r="C86" s="13" t="s">
        <v>221</v>
      </c>
      <c r="D86" s="123" t="s">
        <v>1150</v>
      </c>
      <c r="E86" s="139" t="s">
        <v>357</v>
      </c>
    </row>
    <row r="87" spans="1:5" ht="29.1" customHeight="1" x14ac:dyDescent="0.15">
      <c r="B87" s="78" t="s">
        <v>1142</v>
      </c>
      <c r="C87" s="10" t="s">
        <v>221</v>
      </c>
      <c r="D87" s="123" t="s">
        <v>1155</v>
      </c>
      <c r="E87" s="135" t="s">
        <v>594</v>
      </c>
    </row>
    <row r="88" spans="1:5" ht="29.1" customHeight="1" x14ac:dyDescent="0.15">
      <c r="B88" s="78" t="s">
        <v>1142</v>
      </c>
      <c r="C88" s="10" t="s">
        <v>221</v>
      </c>
      <c r="D88" s="123" t="s">
        <v>1155</v>
      </c>
      <c r="E88" s="135" t="s">
        <v>595</v>
      </c>
    </row>
    <row r="89" spans="1:5" ht="29.1" customHeight="1" x14ac:dyDescent="0.15">
      <c r="B89" s="78" t="s">
        <v>1142</v>
      </c>
      <c r="C89" s="12" t="s">
        <v>221</v>
      </c>
      <c r="D89" s="125" t="s">
        <v>1155</v>
      </c>
      <c r="E89" s="136" t="s">
        <v>596</v>
      </c>
    </row>
    <row r="90" spans="1:5" ht="29.1" customHeight="1" x14ac:dyDescent="0.15">
      <c r="B90" s="78" t="s">
        <v>1142</v>
      </c>
      <c r="C90" s="10" t="s">
        <v>221</v>
      </c>
      <c r="D90" s="123" t="s">
        <v>1156</v>
      </c>
      <c r="E90" s="127" t="s">
        <v>552</v>
      </c>
    </row>
    <row r="91" spans="1:5" ht="29.1" customHeight="1" x14ac:dyDescent="0.15">
      <c r="B91" s="78" t="s">
        <v>1142</v>
      </c>
      <c r="C91" s="12" t="s">
        <v>221</v>
      </c>
      <c r="D91" s="123" t="s">
        <v>1156</v>
      </c>
      <c r="E91" s="131" t="s">
        <v>553</v>
      </c>
    </row>
    <row r="92" spans="1:5" ht="29.1" customHeight="1" x14ac:dyDescent="0.15">
      <c r="B92" s="78" t="s">
        <v>1142</v>
      </c>
      <c r="C92" s="10" t="s">
        <v>221</v>
      </c>
      <c r="D92" s="123" t="s">
        <v>1156</v>
      </c>
      <c r="E92" s="127" t="s">
        <v>554</v>
      </c>
    </row>
    <row r="93" spans="1:5" s="1" customFormat="1" ht="29.25" customHeight="1" x14ac:dyDescent="0.15">
      <c r="A93" s="3"/>
      <c r="B93" s="78" t="s">
        <v>1142</v>
      </c>
      <c r="C93" s="4" t="s">
        <v>221</v>
      </c>
      <c r="D93" s="123" t="s">
        <v>1152</v>
      </c>
      <c r="E93" s="139" t="s">
        <v>560</v>
      </c>
    </row>
    <row r="94" spans="1:5" s="1" customFormat="1" ht="29.1" customHeight="1" x14ac:dyDescent="0.15">
      <c r="A94" s="3"/>
      <c r="B94" s="78" t="s">
        <v>1142</v>
      </c>
      <c r="C94" s="81" t="s">
        <v>221</v>
      </c>
      <c r="D94" s="123" t="s">
        <v>1152</v>
      </c>
      <c r="E94" s="135" t="s">
        <v>561</v>
      </c>
    </row>
    <row r="95" spans="1:5" s="1" customFormat="1" ht="29.1" customHeight="1" x14ac:dyDescent="0.15">
      <c r="A95" s="3"/>
      <c r="B95" s="78" t="s">
        <v>1142</v>
      </c>
      <c r="C95" s="81" t="s">
        <v>221</v>
      </c>
      <c r="D95" s="125" t="s">
        <v>1153</v>
      </c>
      <c r="E95" s="133" t="s">
        <v>1006</v>
      </c>
    </row>
    <row r="96" spans="1:5" s="1" customFormat="1" ht="29.1" customHeight="1" x14ac:dyDescent="0.15">
      <c r="A96" s="3"/>
      <c r="B96" s="78" t="s">
        <v>1142</v>
      </c>
      <c r="C96" s="81" t="s">
        <v>221</v>
      </c>
      <c r="D96" s="125" t="s">
        <v>1153</v>
      </c>
      <c r="E96" s="133" t="s">
        <v>916</v>
      </c>
    </row>
    <row r="97" spans="1:5" s="1" customFormat="1" ht="29.1" customHeight="1" x14ac:dyDescent="0.15">
      <c r="A97" s="3"/>
      <c r="B97" s="78" t="s">
        <v>1142</v>
      </c>
      <c r="C97" s="81" t="s">
        <v>221</v>
      </c>
      <c r="D97" s="125" t="s">
        <v>1153</v>
      </c>
      <c r="E97" s="133" t="s">
        <v>1007</v>
      </c>
    </row>
    <row r="98" spans="1:5" s="1" customFormat="1" ht="29.1" customHeight="1" x14ac:dyDescent="0.15">
      <c r="A98" s="3"/>
      <c r="B98" s="78" t="s">
        <v>1142</v>
      </c>
      <c r="C98" s="81" t="s">
        <v>221</v>
      </c>
      <c r="D98" s="125" t="s">
        <v>1153</v>
      </c>
      <c r="E98" s="133" t="s">
        <v>1120</v>
      </c>
    </row>
    <row r="99" spans="1:5" s="1" customFormat="1" ht="29.1" customHeight="1" x14ac:dyDescent="0.15">
      <c r="A99" s="3"/>
      <c r="B99" s="78" t="s">
        <v>1142</v>
      </c>
      <c r="C99" s="81" t="s">
        <v>221</v>
      </c>
      <c r="D99" s="125" t="s">
        <v>1236</v>
      </c>
      <c r="E99" s="133" t="s">
        <v>1266</v>
      </c>
    </row>
    <row r="100" spans="1:5" s="1" customFormat="1" ht="29.1" customHeight="1" thickBot="1" x14ac:dyDescent="0.2">
      <c r="A100" s="3"/>
      <c r="B100" s="78" t="s">
        <v>1142</v>
      </c>
      <c r="C100" s="81" t="s">
        <v>221</v>
      </c>
      <c r="D100" s="125" t="s">
        <v>1291</v>
      </c>
      <c r="E100" s="133" t="s">
        <v>1308</v>
      </c>
    </row>
    <row r="101" spans="1:5" ht="29.1" customHeight="1" thickTop="1" thickBot="1" x14ac:dyDescent="0.2">
      <c r="A101" s="8" t="s">
        <v>158</v>
      </c>
      <c r="B101" s="19"/>
      <c r="C101" s="90" t="s">
        <v>222</v>
      </c>
      <c r="D101" s="20"/>
      <c r="E101" s="146">
        <f>COUNTA(E86:E100)</f>
        <v>15</v>
      </c>
    </row>
    <row r="102" spans="1:5" ht="29.1" customHeight="1" thickTop="1" x14ac:dyDescent="0.15">
      <c r="B102" s="78" t="s">
        <v>1142</v>
      </c>
      <c r="C102" s="13" t="s">
        <v>220</v>
      </c>
      <c r="D102" s="124" t="s">
        <v>1150</v>
      </c>
      <c r="E102" s="139" t="s">
        <v>362</v>
      </c>
    </row>
    <row r="103" spans="1:5" ht="28.5" customHeight="1" x14ac:dyDescent="0.15">
      <c r="B103" s="78" t="s">
        <v>1142</v>
      </c>
      <c r="C103" s="10" t="s">
        <v>220</v>
      </c>
      <c r="D103" s="123" t="s">
        <v>1150</v>
      </c>
      <c r="E103" s="135" t="s">
        <v>361</v>
      </c>
    </row>
    <row r="104" spans="1:5" ht="28.5" customHeight="1" x14ac:dyDescent="0.15">
      <c r="B104" s="78" t="s">
        <v>1142</v>
      </c>
      <c r="C104" s="10" t="s">
        <v>220</v>
      </c>
      <c r="D104" s="123" t="s">
        <v>1150</v>
      </c>
      <c r="E104" s="135" t="s">
        <v>359</v>
      </c>
    </row>
    <row r="105" spans="1:5" ht="29.1" customHeight="1" x14ac:dyDescent="0.15">
      <c r="B105" s="78" t="s">
        <v>1142</v>
      </c>
      <c r="C105" s="10" t="s">
        <v>220</v>
      </c>
      <c r="D105" s="125" t="s">
        <v>1150</v>
      </c>
      <c r="E105" s="135" t="s">
        <v>360</v>
      </c>
    </row>
    <row r="106" spans="1:5" ht="29.1" customHeight="1" x14ac:dyDescent="0.15">
      <c r="B106" s="78" t="s">
        <v>1142</v>
      </c>
      <c r="C106" s="4" t="s">
        <v>220</v>
      </c>
      <c r="D106" s="125" t="s">
        <v>1152</v>
      </c>
      <c r="E106" s="147" t="s">
        <v>811</v>
      </c>
    </row>
    <row r="107" spans="1:5" ht="29.1" customHeight="1" x14ac:dyDescent="0.15">
      <c r="B107" s="78" t="s">
        <v>1142</v>
      </c>
      <c r="C107" s="4" t="s">
        <v>220</v>
      </c>
      <c r="D107" s="125" t="s">
        <v>1153</v>
      </c>
      <c r="E107" s="98" t="s">
        <v>1091</v>
      </c>
    </row>
    <row r="108" spans="1:5" ht="29.1" customHeight="1" x14ac:dyDescent="0.15">
      <c r="B108" s="78" t="s">
        <v>1142</v>
      </c>
      <c r="C108" s="4" t="s">
        <v>220</v>
      </c>
      <c r="D108" s="125" t="s">
        <v>1153</v>
      </c>
      <c r="E108" s="98" t="s">
        <v>1092</v>
      </c>
    </row>
    <row r="109" spans="1:5" ht="29.1" customHeight="1" x14ac:dyDescent="0.15">
      <c r="B109" s="78" t="s">
        <v>1142</v>
      </c>
      <c r="C109" s="4" t="s">
        <v>220</v>
      </c>
      <c r="D109" s="125" t="s">
        <v>1153</v>
      </c>
      <c r="E109" s="98" t="s">
        <v>1127</v>
      </c>
    </row>
    <row r="110" spans="1:5" ht="29.1" customHeight="1" thickBot="1" x14ac:dyDescent="0.2">
      <c r="B110" s="78" t="s">
        <v>1142</v>
      </c>
      <c r="C110" s="4" t="s">
        <v>220</v>
      </c>
      <c r="D110" s="125" t="s">
        <v>1181</v>
      </c>
      <c r="E110" s="98" t="s">
        <v>1212</v>
      </c>
    </row>
    <row r="111" spans="1:5" ht="28.5" customHeight="1" thickTop="1" thickBot="1" x14ac:dyDescent="0.2">
      <c r="A111" s="8" t="s">
        <v>147</v>
      </c>
      <c r="B111" s="19"/>
      <c r="C111" s="90" t="s">
        <v>223</v>
      </c>
      <c r="D111" s="20"/>
      <c r="E111" s="146">
        <f>COUNTA(E102:E110)</f>
        <v>9</v>
      </c>
    </row>
    <row r="112" spans="1:5" s="1" customFormat="1" ht="29.1" customHeight="1" thickTop="1" x14ac:dyDescent="0.15">
      <c r="A112" s="3"/>
      <c r="B112" s="86" t="s">
        <v>1142</v>
      </c>
      <c r="C112" s="91" t="s">
        <v>562</v>
      </c>
      <c r="D112" s="124" t="s">
        <v>1152</v>
      </c>
      <c r="E112" s="139" t="s">
        <v>563</v>
      </c>
    </row>
    <row r="113" spans="1:5" s="1" customFormat="1" ht="29.1" customHeight="1" x14ac:dyDescent="0.15">
      <c r="A113" s="3"/>
      <c r="B113" s="78" t="s">
        <v>1142</v>
      </c>
      <c r="C113" s="82" t="s">
        <v>562</v>
      </c>
      <c r="D113" s="123" t="s">
        <v>1152</v>
      </c>
      <c r="E113" s="135" t="s">
        <v>564</v>
      </c>
    </row>
    <row r="114" spans="1:5" s="1" customFormat="1" ht="29.1" customHeight="1" x14ac:dyDescent="0.15">
      <c r="A114" s="3"/>
      <c r="B114" s="78" t="s">
        <v>1142</v>
      </c>
      <c r="C114" s="82" t="s">
        <v>562</v>
      </c>
      <c r="D114" s="123" t="s">
        <v>1152</v>
      </c>
      <c r="E114" s="136" t="s">
        <v>565</v>
      </c>
    </row>
    <row r="115" spans="1:5" s="1" customFormat="1" ht="29.1" customHeight="1" x14ac:dyDescent="0.15">
      <c r="A115" s="3"/>
      <c r="B115" s="78" t="s">
        <v>1142</v>
      </c>
      <c r="C115" s="82" t="s">
        <v>562</v>
      </c>
      <c r="D115" s="123" t="s">
        <v>1152</v>
      </c>
      <c r="E115" s="127" t="s">
        <v>566</v>
      </c>
    </row>
    <row r="116" spans="1:5" s="1" customFormat="1" ht="29.1" customHeight="1" x14ac:dyDescent="0.15">
      <c r="A116" s="3"/>
      <c r="B116" s="78" t="s">
        <v>1142</v>
      </c>
      <c r="C116" s="82" t="s">
        <v>562</v>
      </c>
      <c r="D116" s="123" t="s">
        <v>1152</v>
      </c>
      <c r="E116" s="131" t="s">
        <v>567</v>
      </c>
    </row>
    <row r="117" spans="1:5" s="1" customFormat="1" ht="29.1" customHeight="1" x14ac:dyDescent="0.15">
      <c r="A117" s="3"/>
      <c r="B117" s="78" t="s">
        <v>1142</v>
      </c>
      <c r="C117" s="82" t="s">
        <v>562</v>
      </c>
      <c r="D117" s="123" t="s">
        <v>1152</v>
      </c>
      <c r="E117" s="131" t="s">
        <v>568</v>
      </c>
    </row>
    <row r="118" spans="1:5" s="1" customFormat="1" ht="29.1" customHeight="1" x14ac:dyDescent="0.15">
      <c r="A118" s="3"/>
      <c r="B118" s="78" t="s">
        <v>1142</v>
      </c>
      <c r="C118" s="82" t="s">
        <v>562</v>
      </c>
      <c r="D118" s="123" t="s">
        <v>1152</v>
      </c>
      <c r="E118" s="131" t="s">
        <v>630</v>
      </c>
    </row>
    <row r="119" spans="1:5" s="1" customFormat="1" ht="29.1" customHeight="1" x14ac:dyDescent="0.15">
      <c r="A119" s="3"/>
      <c r="B119" s="78" t="s">
        <v>1142</v>
      </c>
      <c r="C119" s="82" t="s">
        <v>562</v>
      </c>
      <c r="D119" s="123" t="s">
        <v>1152</v>
      </c>
      <c r="E119" s="131" t="s">
        <v>631</v>
      </c>
    </row>
    <row r="120" spans="1:5" s="1" customFormat="1" ht="29.1" customHeight="1" x14ac:dyDescent="0.15">
      <c r="A120" s="3"/>
      <c r="B120" s="78" t="s">
        <v>1142</v>
      </c>
      <c r="C120" s="82" t="s">
        <v>562</v>
      </c>
      <c r="D120" s="123" t="s">
        <v>1152</v>
      </c>
      <c r="E120" s="131" t="s">
        <v>632</v>
      </c>
    </row>
    <row r="121" spans="1:5" s="1" customFormat="1" ht="29.1" customHeight="1" x14ac:dyDescent="0.15">
      <c r="A121" s="3"/>
      <c r="B121" s="78" t="s">
        <v>1142</v>
      </c>
      <c r="C121" s="82" t="s">
        <v>562</v>
      </c>
      <c r="D121" s="123" t="s">
        <v>1152</v>
      </c>
      <c r="E121" s="131" t="s">
        <v>633</v>
      </c>
    </row>
    <row r="122" spans="1:5" s="1" customFormat="1" ht="29.1" customHeight="1" x14ac:dyDescent="0.15">
      <c r="A122" s="3"/>
      <c r="B122" s="78" t="s">
        <v>1142</v>
      </c>
      <c r="C122" s="82" t="s">
        <v>562</v>
      </c>
      <c r="D122" s="123" t="s">
        <v>1152</v>
      </c>
      <c r="E122" s="131" t="s">
        <v>634</v>
      </c>
    </row>
    <row r="123" spans="1:5" s="1" customFormat="1" ht="29.1" customHeight="1" x14ac:dyDescent="0.15">
      <c r="A123" s="3"/>
      <c r="B123" s="78" t="s">
        <v>1142</v>
      </c>
      <c r="C123" s="82" t="s">
        <v>562</v>
      </c>
      <c r="D123" s="123" t="s">
        <v>1152</v>
      </c>
      <c r="E123" s="131" t="s">
        <v>635</v>
      </c>
    </row>
    <row r="124" spans="1:5" s="1" customFormat="1" ht="29.1" customHeight="1" x14ac:dyDescent="0.15">
      <c r="A124" s="3"/>
      <c r="B124" s="78" t="s">
        <v>1142</v>
      </c>
      <c r="C124" s="82" t="s">
        <v>562</v>
      </c>
      <c r="D124" s="123" t="s">
        <v>1152</v>
      </c>
      <c r="E124" s="133" t="s">
        <v>810</v>
      </c>
    </row>
    <row r="125" spans="1:5" s="1" customFormat="1" ht="29.1" customHeight="1" x14ac:dyDescent="0.15">
      <c r="A125" s="3"/>
      <c r="B125" s="78" t="s">
        <v>1142</v>
      </c>
      <c r="C125" s="82" t="s">
        <v>562</v>
      </c>
      <c r="D125" s="125" t="s">
        <v>1153</v>
      </c>
      <c r="E125" s="98" t="s">
        <v>975</v>
      </c>
    </row>
    <row r="126" spans="1:5" s="1" customFormat="1" ht="29.1" customHeight="1" x14ac:dyDescent="0.15">
      <c r="A126" s="3"/>
      <c r="B126" s="78" t="s">
        <v>1142</v>
      </c>
      <c r="C126" s="82" t="s">
        <v>562</v>
      </c>
      <c r="D126" s="125" t="s">
        <v>1153</v>
      </c>
      <c r="E126" s="98" t="s">
        <v>976</v>
      </c>
    </row>
    <row r="127" spans="1:5" s="1" customFormat="1" ht="29.1" customHeight="1" x14ac:dyDescent="0.15">
      <c r="A127" s="3"/>
      <c r="B127" s="78" t="s">
        <v>1142</v>
      </c>
      <c r="C127" s="82" t="s">
        <v>562</v>
      </c>
      <c r="D127" s="125" t="s">
        <v>1153</v>
      </c>
      <c r="E127" s="98" t="s">
        <v>977</v>
      </c>
    </row>
    <row r="128" spans="1:5" s="1" customFormat="1" ht="29.1" customHeight="1" x14ac:dyDescent="0.15">
      <c r="A128" s="3"/>
      <c r="B128" s="78" t="s">
        <v>1142</v>
      </c>
      <c r="C128" s="82" t="s">
        <v>562</v>
      </c>
      <c r="D128" s="125" t="s">
        <v>1153</v>
      </c>
      <c r="E128" s="98" t="s">
        <v>978</v>
      </c>
    </row>
    <row r="129" spans="1:5" s="1" customFormat="1" ht="29.1" customHeight="1" x14ac:dyDescent="0.15">
      <c r="A129" s="3"/>
      <c r="B129" s="78" t="s">
        <v>1142</v>
      </c>
      <c r="C129" s="82" t="s">
        <v>562</v>
      </c>
      <c r="D129" s="125" t="s">
        <v>1153</v>
      </c>
      <c r="E129" s="98" t="s">
        <v>979</v>
      </c>
    </row>
    <row r="130" spans="1:5" s="1" customFormat="1" ht="29.1" customHeight="1" x14ac:dyDescent="0.15">
      <c r="A130" s="3"/>
      <c r="B130" s="78" t="s">
        <v>1142</v>
      </c>
      <c r="C130" s="82" t="s">
        <v>562</v>
      </c>
      <c r="D130" s="125" t="s">
        <v>1153</v>
      </c>
      <c r="E130" s="98" t="s">
        <v>1113</v>
      </c>
    </row>
    <row r="131" spans="1:5" s="1" customFormat="1" ht="29.1" customHeight="1" x14ac:dyDescent="0.15">
      <c r="A131" s="3"/>
      <c r="B131" s="78" t="s">
        <v>1142</v>
      </c>
      <c r="C131" s="82" t="s">
        <v>562</v>
      </c>
      <c r="D131" s="125" t="s">
        <v>1153</v>
      </c>
      <c r="E131" s="98" t="s">
        <v>1118</v>
      </c>
    </row>
    <row r="132" spans="1:5" s="1" customFormat="1" ht="29.1" customHeight="1" x14ac:dyDescent="0.15">
      <c r="A132" s="3"/>
      <c r="B132" s="78" t="s">
        <v>1142</v>
      </c>
      <c r="C132" s="82" t="s">
        <v>562</v>
      </c>
      <c r="D132" s="125" t="s">
        <v>1153</v>
      </c>
      <c r="E132" s="98" t="s">
        <v>1122</v>
      </c>
    </row>
    <row r="133" spans="1:5" s="1" customFormat="1" ht="29.1" customHeight="1" x14ac:dyDescent="0.15">
      <c r="A133" s="3"/>
      <c r="B133" s="78" t="s">
        <v>1142</v>
      </c>
      <c r="C133" s="82" t="s">
        <v>562</v>
      </c>
      <c r="D133" s="125" t="s">
        <v>1236</v>
      </c>
      <c r="E133" s="98" t="s">
        <v>1267</v>
      </c>
    </row>
    <row r="134" spans="1:5" s="1" customFormat="1" ht="29.1" customHeight="1" x14ac:dyDescent="0.15">
      <c r="A134" s="3"/>
      <c r="B134" s="78" t="s">
        <v>1142</v>
      </c>
      <c r="C134" s="82" t="s">
        <v>562</v>
      </c>
      <c r="D134" s="123" t="s">
        <v>1322</v>
      </c>
      <c r="E134" s="198" t="s">
        <v>1337</v>
      </c>
    </row>
    <row r="135" spans="1:5" s="1" customFormat="1" ht="29.1" customHeight="1" thickBot="1" x14ac:dyDescent="0.2">
      <c r="A135" s="3"/>
      <c r="B135" s="78" t="s">
        <v>1142</v>
      </c>
      <c r="C135" s="82" t="s">
        <v>562</v>
      </c>
      <c r="D135" s="124" t="s">
        <v>1445</v>
      </c>
      <c r="E135" s="197" t="s">
        <v>1455</v>
      </c>
    </row>
    <row r="136" spans="1:5" s="1" customFormat="1" ht="29.1" customHeight="1" thickTop="1" thickBot="1" x14ac:dyDescent="0.2">
      <c r="A136" s="3" t="s">
        <v>569</v>
      </c>
      <c r="B136" s="21"/>
      <c r="C136" s="90" t="s">
        <v>642</v>
      </c>
      <c r="D136" s="90"/>
      <c r="E136" s="146">
        <f>COUNTA(E112:E135)</f>
        <v>24</v>
      </c>
    </row>
    <row r="137" spans="1:5" s="1" customFormat="1" ht="29.1" customHeight="1" thickTop="1" x14ac:dyDescent="0.15">
      <c r="A137" s="3"/>
      <c r="B137" s="86" t="s">
        <v>1142</v>
      </c>
      <c r="C137" s="91" t="s">
        <v>636</v>
      </c>
      <c r="D137" s="124" t="s">
        <v>1152</v>
      </c>
      <c r="E137" s="139" t="s">
        <v>637</v>
      </c>
    </row>
    <row r="138" spans="1:5" s="1" customFormat="1" ht="29.1" customHeight="1" x14ac:dyDescent="0.15">
      <c r="A138" s="3"/>
      <c r="B138" s="78" t="s">
        <v>1142</v>
      </c>
      <c r="C138" s="91" t="s">
        <v>636</v>
      </c>
      <c r="D138" s="123" t="s">
        <v>1152</v>
      </c>
      <c r="E138" s="135" t="s">
        <v>1469</v>
      </c>
    </row>
    <row r="139" spans="1:5" s="1" customFormat="1" ht="29.1" customHeight="1" x14ac:dyDescent="0.15">
      <c r="A139" s="3"/>
      <c r="B139" s="78" t="s">
        <v>1142</v>
      </c>
      <c r="C139" s="91" t="s">
        <v>636</v>
      </c>
      <c r="D139" s="123" t="s">
        <v>1152</v>
      </c>
      <c r="E139" s="148" t="s">
        <v>721</v>
      </c>
    </row>
    <row r="140" spans="1:5" s="1" customFormat="1" ht="29.1" customHeight="1" thickBot="1" x14ac:dyDescent="0.2">
      <c r="A140" s="3"/>
      <c r="B140" s="78" t="s">
        <v>1142</v>
      </c>
      <c r="C140" s="91" t="s">
        <v>636</v>
      </c>
      <c r="D140" s="123" t="s">
        <v>1152</v>
      </c>
      <c r="E140" s="148" t="s">
        <v>722</v>
      </c>
    </row>
    <row r="141" spans="1:5" s="1" customFormat="1" ht="29.1" customHeight="1" thickTop="1" thickBot="1" x14ac:dyDescent="0.2">
      <c r="A141" s="3"/>
      <c r="B141" s="21"/>
      <c r="C141" s="90" t="s">
        <v>638</v>
      </c>
      <c r="D141" s="90"/>
      <c r="E141" s="146">
        <f>COUNTA(E137:E140)</f>
        <v>4</v>
      </c>
    </row>
    <row r="142" spans="1:5" s="1" customFormat="1" ht="29.25" customHeight="1" thickTop="1" x14ac:dyDescent="0.15">
      <c r="A142" s="3"/>
      <c r="B142" s="86" t="s">
        <v>1142</v>
      </c>
      <c r="C142" s="91" t="s">
        <v>639</v>
      </c>
      <c r="D142" s="124" t="s">
        <v>1152</v>
      </c>
      <c r="E142" s="139" t="s">
        <v>640</v>
      </c>
    </row>
    <row r="143" spans="1:5" s="1" customFormat="1" ht="29.25" customHeight="1" x14ac:dyDescent="0.15">
      <c r="A143" s="3"/>
      <c r="B143" s="78" t="s">
        <v>1142</v>
      </c>
      <c r="C143" s="82" t="s">
        <v>639</v>
      </c>
      <c r="D143" s="125" t="s">
        <v>1153</v>
      </c>
      <c r="E143" s="98" t="s">
        <v>1125</v>
      </c>
    </row>
    <row r="144" spans="1:5" s="1" customFormat="1" ht="29.25" customHeight="1" x14ac:dyDescent="0.15">
      <c r="A144" s="3"/>
      <c r="B144" s="78" t="s">
        <v>1142</v>
      </c>
      <c r="C144" s="82" t="s">
        <v>639</v>
      </c>
      <c r="D144" s="125" t="s">
        <v>1153</v>
      </c>
      <c r="E144" s="133" t="s">
        <v>1126</v>
      </c>
    </row>
    <row r="145" spans="1:5" s="1" customFormat="1" ht="29.25" customHeight="1" x14ac:dyDescent="0.15">
      <c r="A145" s="3"/>
      <c r="B145" s="78" t="s">
        <v>1142</v>
      </c>
      <c r="C145" s="82" t="s">
        <v>639</v>
      </c>
      <c r="D145" s="125" t="s">
        <v>1153</v>
      </c>
      <c r="E145" s="138" t="s">
        <v>1104</v>
      </c>
    </row>
    <row r="146" spans="1:5" s="1" customFormat="1" ht="29.25" customHeight="1" x14ac:dyDescent="0.15">
      <c r="A146" s="3"/>
      <c r="B146" s="78" t="s">
        <v>1142</v>
      </c>
      <c r="C146" s="82" t="s">
        <v>639</v>
      </c>
      <c r="D146" s="125" t="s">
        <v>1153</v>
      </c>
      <c r="E146" s="133" t="s">
        <v>1128</v>
      </c>
    </row>
    <row r="147" spans="1:5" s="1" customFormat="1" ht="29.25" customHeight="1" x14ac:dyDescent="0.15">
      <c r="A147" s="3"/>
      <c r="B147" s="78" t="s">
        <v>1142</v>
      </c>
      <c r="C147" s="91" t="s">
        <v>639</v>
      </c>
      <c r="D147" s="125" t="s">
        <v>1153</v>
      </c>
      <c r="E147" s="133" t="s">
        <v>1105</v>
      </c>
    </row>
    <row r="148" spans="1:5" s="1" customFormat="1" ht="29.25" customHeight="1" thickBot="1" x14ac:dyDescent="0.2">
      <c r="A148" s="3"/>
      <c r="B148" s="78" t="s">
        <v>1142</v>
      </c>
      <c r="C148" s="91" t="s">
        <v>639</v>
      </c>
      <c r="D148" s="125" t="s">
        <v>1181</v>
      </c>
      <c r="E148" s="182" t="s">
        <v>1213</v>
      </c>
    </row>
    <row r="149" spans="1:5" s="1" customFormat="1" ht="29.25" customHeight="1" thickTop="1" thickBot="1" x14ac:dyDescent="0.2">
      <c r="A149" s="3"/>
      <c r="B149" s="21"/>
      <c r="C149" s="90" t="s">
        <v>641</v>
      </c>
      <c r="D149" s="90"/>
      <c r="E149" s="146">
        <f>COUNTA(E142:E148)</f>
        <v>7</v>
      </c>
    </row>
    <row r="150" spans="1:5" s="1" customFormat="1" ht="28.5" customHeight="1" thickTop="1" x14ac:dyDescent="0.15">
      <c r="A150" s="3"/>
      <c r="B150" s="86" t="s">
        <v>1142</v>
      </c>
      <c r="C150" s="91" t="s">
        <v>723</v>
      </c>
      <c r="D150" s="124" t="s">
        <v>1152</v>
      </c>
      <c r="E150" s="179" t="s">
        <v>724</v>
      </c>
    </row>
    <row r="151" spans="1:5" s="1" customFormat="1" ht="28.5" customHeight="1" x14ac:dyDescent="0.15">
      <c r="A151" s="3"/>
      <c r="B151" s="78" t="s">
        <v>1142</v>
      </c>
      <c r="C151" s="93" t="s">
        <v>723</v>
      </c>
      <c r="D151" s="123" t="s">
        <v>1152</v>
      </c>
      <c r="E151" s="133" t="s">
        <v>725</v>
      </c>
    </row>
    <row r="152" spans="1:5" s="1" customFormat="1" ht="28.5" customHeight="1" x14ac:dyDescent="0.15">
      <c r="A152" s="3"/>
      <c r="B152" s="78" t="s">
        <v>1142</v>
      </c>
      <c r="C152" s="93" t="s">
        <v>723</v>
      </c>
      <c r="D152" s="123" t="s">
        <v>1152</v>
      </c>
      <c r="E152" s="133" t="s">
        <v>726</v>
      </c>
    </row>
    <row r="153" spans="1:5" s="1" customFormat="1" ht="28.5" customHeight="1" x14ac:dyDescent="0.15">
      <c r="A153" s="3"/>
      <c r="B153" s="78" t="s">
        <v>1142</v>
      </c>
      <c r="C153" s="93" t="s">
        <v>723</v>
      </c>
      <c r="D153" s="123" t="s">
        <v>1152</v>
      </c>
      <c r="E153" s="133" t="s">
        <v>727</v>
      </c>
    </row>
    <row r="154" spans="1:5" s="1" customFormat="1" ht="28.5" customHeight="1" x14ac:dyDescent="0.15">
      <c r="A154" s="3"/>
      <c r="B154" s="78" t="s">
        <v>1142</v>
      </c>
      <c r="C154" s="93" t="s">
        <v>723</v>
      </c>
      <c r="D154" s="123" t="s">
        <v>1152</v>
      </c>
      <c r="E154" s="133" t="s">
        <v>728</v>
      </c>
    </row>
    <row r="155" spans="1:5" s="1" customFormat="1" ht="28.5" customHeight="1" x14ac:dyDescent="0.15">
      <c r="A155" s="3"/>
      <c r="B155" s="78" t="s">
        <v>1142</v>
      </c>
      <c r="C155" s="93" t="s">
        <v>723</v>
      </c>
      <c r="D155" s="123" t="s">
        <v>1152</v>
      </c>
      <c r="E155" s="133" t="s">
        <v>729</v>
      </c>
    </row>
    <row r="156" spans="1:5" s="1" customFormat="1" ht="28.5" customHeight="1" x14ac:dyDescent="0.15">
      <c r="A156" s="3"/>
      <c r="B156" s="78" t="s">
        <v>1142</v>
      </c>
      <c r="C156" s="93" t="s">
        <v>723</v>
      </c>
      <c r="D156" s="123" t="s">
        <v>1152</v>
      </c>
      <c r="E156" s="133" t="s">
        <v>730</v>
      </c>
    </row>
    <row r="157" spans="1:5" s="1" customFormat="1" ht="28.5" customHeight="1" x14ac:dyDescent="0.15">
      <c r="A157" s="3"/>
      <c r="B157" s="78" t="s">
        <v>1142</v>
      </c>
      <c r="C157" s="93" t="s">
        <v>723</v>
      </c>
      <c r="D157" s="123" t="s">
        <v>1152</v>
      </c>
      <c r="E157" s="133" t="s">
        <v>731</v>
      </c>
    </row>
    <row r="158" spans="1:5" s="1" customFormat="1" ht="28.5" customHeight="1" x14ac:dyDescent="0.15">
      <c r="A158" s="3"/>
      <c r="B158" s="78" t="s">
        <v>1142</v>
      </c>
      <c r="C158" s="93" t="s">
        <v>723</v>
      </c>
      <c r="D158" s="125" t="s">
        <v>1153</v>
      </c>
      <c r="E158" s="133" t="s">
        <v>1130</v>
      </c>
    </row>
    <row r="159" spans="1:5" s="1" customFormat="1" ht="28.5" customHeight="1" x14ac:dyDescent="0.15">
      <c r="A159" s="3"/>
      <c r="B159" s="78" t="s">
        <v>1142</v>
      </c>
      <c r="C159" s="93" t="s">
        <v>723</v>
      </c>
      <c r="D159" s="125" t="s">
        <v>1153</v>
      </c>
      <c r="E159" s="133" t="s">
        <v>1131</v>
      </c>
    </row>
    <row r="160" spans="1:5" s="1" customFormat="1" ht="28.5" customHeight="1" x14ac:dyDescent="0.15">
      <c r="A160" s="3"/>
      <c r="B160" s="78" t="s">
        <v>1142</v>
      </c>
      <c r="C160" s="93" t="s">
        <v>723</v>
      </c>
      <c r="D160" s="125" t="s">
        <v>1153</v>
      </c>
      <c r="E160" s="133" t="s">
        <v>1132</v>
      </c>
    </row>
    <row r="161" spans="1:5" s="1" customFormat="1" ht="28.5" customHeight="1" x14ac:dyDescent="0.15">
      <c r="A161" s="3"/>
      <c r="B161" s="78" t="s">
        <v>1142</v>
      </c>
      <c r="C161" s="93" t="s">
        <v>723</v>
      </c>
      <c r="D161" s="125" t="s">
        <v>1153</v>
      </c>
      <c r="E161" s="133" t="s">
        <v>1133</v>
      </c>
    </row>
    <row r="162" spans="1:5" s="1" customFormat="1" ht="28.5" customHeight="1" x14ac:dyDescent="0.15">
      <c r="A162" s="3"/>
      <c r="B162" s="78" t="s">
        <v>1142</v>
      </c>
      <c r="C162" s="93" t="s">
        <v>723</v>
      </c>
      <c r="D162" s="125" t="s">
        <v>1153</v>
      </c>
      <c r="E162" s="133" t="s">
        <v>1134</v>
      </c>
    </row>
    <row r="163" spans="1:5" s="1" customFormat="1" ht="28.5" customHeight="1" x14ac:dyDescent="0.15">
      <c r="A163" s="3"/>
      <c r="B163" s="78" t="s">
        <v>1142</v>
      </c>
      <c r="C163" s="93" t="s">
        <v>723</v>
      </c>
      <c r="D163" s="125" t="s">
        <v>1153</v>
      </c>
      <c r="E163" s="133" t="s">
        <v>1135</v>
      </c>
    </row>
    <row r="164" spans="1:5" s="1" customFormat="1" ht="28.5" customHeight="1" x14ac:dyDescent="0.15">
      <c r="A164" s="3"/>
      <c r="B164" s="78" t="s">
        <v>1142</v>
      </c>
      <c r="C164" s="93" t="s">
        <v>723</v>
      </c>
      <c r="D164" s="125" t="s">
        <v>1153</v>
      </c>
      <c r="E164" s="133" t="s">
        <v>1136</v>
      </c>
    </row>
    <row r="165" spans="1:5" s="1" customFormat="1" ht="28.5" customHeight="1" x14ac:dyDescent="0.15">
      <c r="A165" s="3"/>
      <c r="B165" s="78" t="s">
        <v>1142</v>
      </c>
      <c r="C165" s="93" t="s">
        <v>723</v>
      </c>
      <c r="D165" s="125" t="s">
        <v>1153</v>
      </c>
      <c r="E165" s="133" t="s">
        <v>1137</v>
      </c>
    </row>
    <row r="166" spans="1:5" s="1" customFormat="1" ht="28.5" customHeight="1" thickBot="1" x14ac:dyDescent="0.2">
      <c r="A166" s="3"/>
      <c r="B166" s="78" t="s">
        <v>1142</v>
      </c>
      <c r="C166" s="93" t="s">
        <v>723</v>
      </c>
      <c r="D166" s="125" t="s">
        <v>1236</v>
      </c>
      <c r="E166" s="182" t="s">
        <v>1268</v>
      </c>
    </row>
    <row r="167" spans="1:5" s="1" customFormat="1" ht="28.5" customHeight="1" thickTop="1" thickBot="1" x14ac:dyDescent="0.2">
      <c r="A167" s="3" t="s">
        <v>732</v>
      </c>
      <c r="B167" s="21"/>
      <c r="C167" s="90" t="s">
        <v>733</v>
      </c>
      <c r="D167" s="90"/>
      <c r="E167" s="146">
        <f>COUNTA(E150:E166)</f>
        <v>17</v>
      </c>
    </row>
    <row r="168" spans="1:5" s="1" customFormat="1" ht="28.5" customHeight="1" thickTop="1" x14ac:dyDescent="0.15">
      <c r="A168" s="3"/>
      <c r="B168" s="78" t="s">
        <v>1142</v>
      </c>
      <c r="C168" s="93" t="s">
        <v>734</v>
      </c>
      <c r="D168" s="123" t="s">
        <v>1152</v>
      </c>
      <c r="E168" s="133" t="s">
        <v>735</v>
      </c>
    </row>
    <row r="169" spans="1:5" s="1" customFormat="1" ht="28.5" customHeight="1" x14ac:dyDescent="0.15">
      <c r="A169" s="3"/>
      <c r="B169" s="78" t="s">
        <v>1142</v>
      </c>
      <c r="C169" s="93" t="s">
        <v>734</v>
      </c>
      <c r="D169" s="123" t="s">
        <v>1152</v>
      </c>
      <c r="E169" s="133" t="s">
        <v>736</v>
      </c>
    </row>
    <row r="170" spans="1:5" s="1" customFormat="1" ht="28.5" customHeight="1" x14ac:dyDescent="0.15">
      <c r="A170" s="3"/>
      <c r="B170" s="78" t="s">
        <v>1142</v>
      </c>
      <c r="C170" s="93" t="s">
        <v>734</v>
      </c>
      <c r="D170" s="123" t="s">
        <v>1152</v>
      </c>
      <c r="E170" s="133" t="s">
        <v>737</v>
      </c>
    </row>
    <row r="171" spans="1:5" s="1" customFormat="1" ht="28.5" customHeight="1" x14ac:dyDescent="0.15">
      <c r="A171" s="3"/>
      <c r="B171" s="78" t="s">
        <v>1142</v>
      </c>
      <c r="C171" s="93" t="s">
        <v>734</v>
      </c>
      <c r="D171" s="123" t="s">
        <v>1152</v>
      </c>
      <c r="E171" s="133" t="s">
        <v>738</v>
      </c>
    </row>
    <row r="172" spans="1:5" s="1" customFormat="1" ht="28.5" customHeight="1" x14ac:dyDescent="0.15">
      <c r="A172" s="3"/>
      <c r="B172" s="78" t="s">
        <v>1142</v>
      </c>
      <c r="C172" s="93" t="s">
        <v>734</v>
      </c>
      <c r="D172" s="123" t="s">
        <v>1152</v>
      </c>
      <c r="E172" s="133" t="s">
        <v>739</v>
      </c>
    </row>
    <row r="173" spans="1:5" s="1" customFormat="1" ht="28.5" customHeight="1" x14ac:dyDescent="0.15">
      <c r="A173" s="3"/>
      <c r="B173" s="78" t="s">
        <v>1142</v>
      </c>
      <c r="C173" s="93" t="s">
        <v>734</v>
      </c>
      <c r="D173" s="123" t="s">
        <v>1152</v>
      </c>
      <c r="E173" s="133" t="s">
        <v>740</v>
      </c>
    </row>
    <row r="174" spans="1:5" s="1" customFormat="1" ht="28.5" customHeight="1" x14ac:dyDescent="0.15">
      <c r="A174" s="3"/>
      <c r="B174" s="78" t="s">
        <v>1142</v>
      </c>
      <c r="C174" s="93" t="s">
        <v>734</v>
      </c>
      <c r="D174" s="123" t="s">
        <v>1152</v>
      </c>
      <c r="E174" s="133" t="s">
        <v>741</v>
      </c>
    </row>
    <row r="175" spans="1:5" s="1" customFormat="1" ht="28.5" customHeight="1" x14ac:dyDescent="0.15">
      <c r="A175" s="3"/>
      <c r="B175" s="78" t="s">
        <v>1142</v>
      </c>
      <c r="C175" s="93" t="s">
        <v>734</v>
      </c>
      <c r="D175" s="123" t="s">
        <v>1152</v>
      </c>
      <c r="E175" s="133" t="s">
        <v>742</v>
      </c>
    </row>
    <row r="176" spans="1:5" s="1" customFormat="1" ht="28.5" customHeight="1" x14ac:dyDescent="0.15">
      <c r="A176" s="3"/>
      <c r="B176" s="78" t="s">
        <v>1142</v>
      </c>
      <c r="C176" s="93" t="s">
        <v>734</v>
      </c>
      <c r="D176" s="123" t="s">
        <v>1152</v>
      </c>
      <c r="E176" s="133" t="s">
        <v>743</v>
      </c>
    </row>
    <row r="177" spans="1:5" s="1" customFormat="1" ht="28.5" customHeight="1" x14ac:dyDescent="0.15">
      <c r="A177" s="3"/>
      <c r="B177" s="78" t="s">
        <v>1142</v>
      </c>
      <c r="C177" s="93" t="s">
        <v>734</v>
      </c>
      <c r="D177" s="123" t="s">
        <v>1152</v>
      </c>
      <c r="E177" s="133" t="s">
        <v>744</v>
      </c>
    </row>
    <row r="178" spans="1:5" s="1" customFormat="1" ht="28.5" customHeight="1" x14ac:dyDescent="0.15">
      <c r="A178" s="3"/>
      <c r="B178" s="78" t="s">
        <v>1142</v>
      </c>
      <c r="C178" s="93" t="s">
        <v>734</v>
      </c>
      <c r="D178" s="123" t="s">
        <v>1152</v>
      </c>
      <c r="E178" s="133" t="s">
        <v>745</v>
      </c>
    </row>
    <row r="179" spans="1:5" s="1" customFormat="1" ht="28.5" customHeight="1" x14ac:dyDescent="0.15">
      <c r="A179" s="3"/>
      <c r="B179" s="78" t="s">
        <v>1142</v>
      </c>
      <c r="C179" s="93" t="s">
        <v>734</v>
      </c>
      <c r="D179" s="123" t="s">
        <v>1152</v>
      </c>
      <c r="E179" s="133" t="s">
        <v>1444</v>
      </c>
    </row>
    <row r="180" spans="1:5" s="1" customFormat="1" ht="28.5" customHeight="1" x14ac:dyDescent="0.15">
      <c r="A180" s="3"/>
      <c r="B180" s="78" t="s">
        <v>1142</v>
      </c>
      <c r="C180" s="93" t="s">
        <v>734</v>
      </c>
      <c r="D180" s="123" t="s">
        <v>1152</v>
      </c>
      <c r="E180" s="133" t="s">
        <v>746</v>
      </c>
    </row>
    <row r="181" spans="1:5" s="1" customFormat="1" ht="28.5" customHeight="1" x14ac:dyDescent="0.15">
      <c r="A181" s="3"/>
      <c r="B181" s="78" t="s">
        <v>1142</v>
      </c>
      <c r="C181" s="93" t="s">
        <v>734</v>
      </c>
      <c r="D181" s="123" t="s">
        <v>1152</v>
      </c>
      <c r="E181" s="133" t="s">
        <v>747</v>
      </c>
    </row>
    <row r="182" spans="1:5" s="1" customFormat="1" ht="28.5" customHeight="1" x14ac:dyDescent="0.15">
      <c r="A182" s="3"/>
      <c r="B182" s="78" t="s">
        <v>1142</v>
      </c>
      <c r="C182" s="93" t="s">
        <v>734</v>
      </c>
      <c r="D182" s="123" t="s">
        <v>1152</v>
      </c>
      <c r="E182" s="133" t="s">
        <v>748</v>
      </c>
    </row>
    <row r="183" spans="1:5" s="1" customFormat="1" ht="28.5" customHeight="1" x14ac:dyDescent="0.15">
      <c r="A183" s="3"/>
      <c r="B183" s="78" t="s">
        <v>1142</v>
      </c>
      <c r="C183" s="93" t="s">
        <v>734</v>
      </c>
      <c r="D183" s="123" t="s">
        <v>1152</v>
      </c>
      <c r="E183" s="133" t="s">
        <v>749</v>
      </c>
    </row>
    <row r="184" spans="1:5" s="1" customFormat="1" ht="28.5" customHeight="1" x14ac:dyDescent="0.15">
      <c r="A184" s="3"/>
      <c r="B184" s="78" t="s">
        <v>1142</v>
      </c>
      <c r="C184" s="93" t="s">
        <v>734</v>
      </c>
      <c r="D184" s="123" t="s">
        <v>1152</v>
      </c>
      <c r="E184" s="133" t="s">
        <v>750</v>
      </c>
    </row>
    <row r="185" spans="1:5" s="1" customFormat="1" ht="28.5" customHeight="1" x14ac:dyDescent="0.15">
      <c r="A185" s="3"/>
      <c r="B185" s="78" t="s">
        <v>1142</v>
      </c>
      <c r="C185" s="93" t="s">
        <v>734</v>
      </c>
      <c r="D185" s="123" t="s">
        <v>1152</v>
      </c>
      <c r="E185" s="133" t="s">
        <v>751</v>
      </c>
    </row>
    <row r="186" spans="1:5" s="1" customFormat="1" ht="28.5" customHeight="1" x14ac:dyDescent="0.15">
      <c r="A186" s="3"/>
      <c r="B186" s="78" t="s">
        <v>1142</v>
      </c>
      <c r="C186" s="93" t="s">
        <v>734</v>
      </c>
      <c r="D186" s="123" t="s">
        <v>1152</v>
      </c>
      <c r="E186" s="133" t="s">
        <v>752</v>
      </c>
    </row>
    <row r="187" spans="1:5" s="1" customFormat="1" ht="28.5" customHeight="1" x14ac:dyDescent="0.15">
      <c r="A187" s="3"/>
      <c r="B187" s="78" t="s">
        <v>1142</v>
      </c>
      <c r="C187" s="93" t="s">
        <v>734</v>
      </c>
      <c r="D187" s="123" t="s">
        <v>1152</v>
      </c>
      <c r="E187" s="133" t="s">
        <v>753</v>
      </c>
    </row>
    <row r="188" spans="1:5" s="1" customFormat="1" ht="28.5" customHeight="1" x14ac:dyDescent="0.15">
      <c r="A188" s="3"/>
      <c r="B188" s="78" t="s">
        <v>1142</v>
      </c>
      <c r="C188" s="93" t="s">
        <v>734</v>
      </c>
      <c r="D188" s="123" t="s">
        <v>1152</v>
      </c>
      <c r="E188" s="133" t="s">
        <v>754</v>
      </c>
    </row>
    <row r="189" spans="1:5" s="1" customFormat="1" ht="28.5" customHeight="1" x14ac:dyDescent="0.15">
      <c r="A189" s="3"/>
      <c r="B189" s="78" t="s">
        <v>1142</v>
      </c>
      <c r="C189" s="82" t="s">
        <v>734</v>
      </c>
      <c r="D189" s="123" t="s">
        <v>1152</v>
      </c>
      <c r="E189" s="133" t="s">
        <v>755</v>
      </c>
    </row>
    <row r="190" spans="1:5" s="1" customFormat="1" ht="28.5" customHeight="1" x14ac:dyDescent="0.15">
      <c r="A190" s="3"/>
      <c r="B190" s="78" t="s">
        <v>1142</v>
      </c>
      <c r="C190" s="93" t="s">
        <v>734</v>
      </c>
      <c r="D190" s="123" t="s">
        <v>1152</v>
      </c>
      <c r="E190" s="133" t="s">
        <v>756</v>
      </c>
    </row>
    <row r="191" spans="1:5" s="1" customFormat="1" ht="28.5" customHeight="1" x14ac:dyDescent="0.15">
      <c r="A191" s="3"/>
      <c r="B191" s="78" t="s">
        <v>1142</v>
      </c>
      <c r="C191" s="93" t="s">
        <v>734</v>
      </c>
      <c r="D191" s="123" t="s">
        <v>1152</v>
      </c>
      <c r="E191" s="133" t="s">
        <v>757</v>
      </c>
    </row>
    <row r="192" spans="1:5" s="1" customFormat="1" ht="28.5" customHeight="1" x14ac:dyDescent="0.15">
      <c r="A192" s="3"/>
      <c r="B192" s="78" t="s">
        <v>1142</v>
      </c>
      <c r="C192" s="82" t="s">
        <v>734</v>
      </c>
      <c r="D192" s="123" t="s">
        <v>1152</v>
      </c>
      <c r="E192" s="133" t="s">
        <v>758</v>
      </c>
    </row>
    <row r="193" spans="1:5" s="1" customFormat="1" ht="28.5" customHeight="1" x14ac:dyDescent="0.15">
      <c r="A193" s="3"/>
      <c r="B193" s="78" t="s">
        <v>1142</v>
      </c>
      <c r="C193" s="93" t="s">
        <v>734</v>
      </c>
      <c r="D193" s="123" t="s">
        <v>1152</v>
      </c>
      <c r="E193" s="133" t="s">
        <v>759</v>
      </c>
    </row>
    <row r="194" spans="1:5" s="1" customFormat="1" ht="28.5" customHeight="1" x14ac:dyDescent="0.15">
      <c r="A194" s="3"/>
      <c r="B194" s="78" t="s">
        <v>1142</v>
      </c>
      <c r="C194" s="93" t="s">
        <v>734</v>
      </c>
      <c r="D194" s="125" t="s">
        <v>1153</v>
      </c>
      <c r="E194" s="98" t="s">
        <v>917</v>
      </c>
    </row>
    <row r="195" spans="1:5" s="1" customFormat="1" ht="28.5" customHeight="1" x14ac:dyDescent="0.15">
      <c r="A195" s="3"/>
      <c r="B195" s="78" t="s">
        <v>1142</v>
      </c>
      <c r="C195" s="82" t="s">
        <v>734</v>
      </c>
      <c r="D195" s="123" t="s">
        <v>1153</v>
      </c>
      <c r="E195" s="133" t="s">
        <v>918</v>
      </c>
    </row>
    <row r="196" spans="1:5" s="1" customFormat="1" ht="28.5" customHeight="1" x14ac:dyDescent="0.15">
      <c r="A196" s="3"/>
      <c r="B196" s="78" t="s">
        <v>1142</v>
      </c>
      <c r="C196" s="93" t="s">
        <v>734</v>
      </c>
      <c r="D196" s="125" t="s">
        <v>1153</v>
      </c>
      <c r="E196" s="133" t="s">
        <v>919</v>
      </c>
    </row>
    <row r="197" spans="1:5" s="1" customFormat="1" ht="28.5" customHeight="1" x14ac:dyDescent="0.15">
      <c r="A197" s="3"/>
      <c r="B197" s="78" t="s">
        <v>1142</v>
      </c>
      <c r="C197" s="93" t="s">
        <v>734</v>
      </c>
      <c r="D197" s="125" t="s">
        <v>1153</v>
      </c>
      <c r="E197" s="133" t="s">
        <v>920</v>
      </c>
    </row>
    <row r="198" spans="1:5" s="1" customFormat="1" ht="28.5" customHeight="1" x14ac:dyDescent="0.15">
      <c r="A198" s="3"/>
      <c r="B198" s="78" t="s">
        <v>1142</v>
      </c>
      <c r="C198" s="93" t="s">
        <v>734</v>
      </c>
      <c r="D198" s="125" t="s">
        <v>1153</v>
      </c>
      <c r="E198" s="133" t="s">
        <v>921</v>
      </c>
    </row>
    <row r="199" spans="1:5" s="1" customFormat="1" ht="28.5" customHeight="1" x14ac:dyDescent="0.15">
      <c r="A199" s="3"/>
      <c r="B199" s="78" t="s">
        <v>1142</v>
      </c>
      <c r="C199" s="93" t="s">
        <v>734</v>
      </c>
      <c r="D199" s="125" t="s">
        <v>1153</v>
      </c>
      <c r="E199" s="133" t="s">
        <v>922</v>
      </c>
    </row>
    <row r="200" spans="1:5" s="1" customFormat="1" ht="28.5" customHeight="1" x14ac:dyDescent="0.15">
      <c r="A200" s="3"/>
      <c r="B200" s="78" t="s">
        <v>1142</v>
      </c>
      <c r="C200" s="93" t="s">
        <v>734</v>
      </c>
      <c r="D200" s="125" t="s">
        <v>1153</v>
      </c>
      <c r="E200" s="129" t="s">
        <v>923</v>
      </c>
    </row>
    <row r="201" spans="1:5" s="1" customFormat="1" ht="28.5" customHeight="1" x14ac:dyDescent="0.15">
      <c r="A201" s="3"/>
      <c r="B201" s="78" t="s">
        <v>1142</v>
      </c>
      <c r="C201" s="93" t="s">
        <v>734</v>
      </c>
      <c r="D201" s="125" t="s">
        <v>1153</v>
      </c>
      <c r="E201" s="129" t="s">
        <v>924</v>
      </c>
    </row>
    <row r="202" spans="1:5" s="1" customFormat="1" ht="28.5" customHeight="1" x14ac:dyDescent="0.15">
      <c r="A202" s="3"/>
      <c r="B202" s="78" t="s">
        <v>1142</v>
      </c>
      <c r="C202" s="93" t="s">
        <v>734</v>
      </c>
      <c r="D202" s="125" t="s">
        <v>1153</v>
      </c>
      <c r="E202" s="129" t="s">
        <v>925</v>
      </c>
    </row>
    <row r="203" spans="1:5" s="1" customFormat="1" ht="28.5" customHeight="1" x14ac:dyDescent="0.15">
      <c r="A203" s="3"/>
      <c r="B203" s="78" t="s">
        <v>1142</v>
      </c>
      <c r="C203" s="93" t="s">
        <v>734</v>
      </c>
      <c r="D203" s="125" t="s">
        <v>1153</v>
      </c>
      <c r="E203" s="129" t="s">
        <v>926</v>
      </c>
    </row>
    <row r="204" spans="1:5" s="1" customFormat="1" ht="28.5" customHeight="1" x14ac:dyDescent="0.15">
      <c r="A204" s="3"/>
      <c r="B204" s="78" t="s">
        <v>1142</v>
      </c>
      <c r="C204" s="93" t="s">
        <v>734</v>
      </c>
      <c r="D204" s="125" t="s">
        <v>1153</v>
      </c>
      <c r="E204" s="129" t="s">
        <v>927</v>
      </c>
    </row>
    <row r="205" spans="1:5" s="1" customFormat="1" ht="28.5" customHeight="1" x14ac:dyDescent="0.15">
      <c r="A205" s="3"/>
      <c r="B205" s="78" t="s">
        <v>1142</v>
      </c>
      <c r="C205" s="93" t="s">
        <v>734</v>
      </c>
      <c r="D205" s="125" t="s">
        <v>1153</v>
      </c>
      <c r="E205" s="129" t="s">
        <v>928</v>
      </c>
    </row>
    <row r="206" spans="1:5" s="1" customFormat="1" ht="28.5" customHeight="1" x14ac:dyDescent="0.15">
      <c r="A206" s="3"/>
      <c r="B206" s="78" t="s">
        <v>1142</v>
      </c>
      <c r="C206" s="93" t="s">
        <v>734</v>
      </c>
      <c r="D206" s="125" t="s">
        <v>1153</v>
      </c>
      <c r="E206" s="144" t="s">
        <v>929</v>
      </c>
    </row>
    <row r="207" spans="1:5" s="1" customFormat="1" ht="28.5" customHeight="1" x14ac:dyDescent="0.15">
      <c r="A207" s="3"/>
      <c r="B207" s="78" t="s">
        <v>1142</v>
      </c>
      <c r="C207" s="93" t="s">
        <v>734</v>
      </c>
      <c r="D207" s="125" t="s">
        <v>1153</v>
      </c>
      <c r="E207" s="144" t="s">
        <v>930</v>
      </c>
    </row>
    <row r="208" spans="1:5" s="1" customFormat="1" ht="28.5" customHeight="1" x14ac:dyDescent="0.15">
      <c r="A208" s="3"/>
      <c r="B208" s="78" t="s">
        <v>1142</v>
      </c>
      <c r="C208" s="93" t="s">
        <v>734</v>
      </c>
      <c r="D208" s="125" t="s">
        <v>1153</v>
      </c>
      <c r="E208" s="144" t="s">
        <v>1096</v>
      </c>
    </row>
    <row r="209" spans="1:5" s="1" customFormat="1" ht="28.5" customHeight="1" x14ac:dyDescent="0.15">
      <c r="A209" s="3"/>
      <c r="B209" s="78" t="s">
        <v>1142</v>
      </c>
      <c r="C209" s="93" t="s">
        <v>734</v>
      </c>
      <c r="D209" s="125" t="s">
        <v>1153</v>
      </c>
      <c r="E209" s="144" t="s">
        <v>931</v>
      </c>
    </row>
    <row r="210" spans="1:5" s="1" customFormat="1" ht="28.5" customHeight="1" x14ac:dyDescent="0.15">
      <c r="A210" s="3"/>
      <c r="B210" s="78" t="s">
        <v>1142</v>
      </c>
      <c r="C210" s="93" t="s">
        <v>734</v>
      </c>
      <c r="D210" s="125" t="s">
        <v>1153</v>
      </c>
      <c r="E210" s="144" t="s">
        <v>932</v>
      </c>
    </row>
    <row r="211" spans="1:5" s="1" customFormat="1" ht="28.5" customHeight="1" x14ac:dyDescent="0.15">
      <c r="A211" s="3"/>
      <c r="B211" s="78" t="s">
        <v>1142</v>
      </c>
      <c r="C211" s="93" t="s">
        <v>734</v>
      </c>
      <c r="D211" s="125" t="s">
        <v>1153</v>
      </c>
      <c r="E211" s="150" t="s">
        <v>933</v>
      </c>
    </row>
    <row r="212" spans="1:5" s="1" customFormat="1" ht="28.5" customHeight="1" x14ac:dyDescent="0.15">
      <c r="A212" s="3"/>
      <c r="B212" s="78" t="s">
        <v>1142</v>
      </c>
      <c r="C212" s="82" t="s">
        <v>734</v>
      </c>
      <c r="D212" s="123" t="s">
        <v>1153</v>
      </c>
      <c r="E212" s="144" t="s">
        <v>934</v>
      </c>
    </row>
    <row r="213" spans="1:5" s="1" customFormat="1" ht="28.5" customHeight="1" x14ac:dyDescent="0.15">
      <c r="A213" s="3"/>
      <c r="B213" s="78" t="s">
        <v>1142</v>
      </c>
      <c r="C213" s="93" t="s">
        <v>734</v>
      </c>
      <c r="D213" s="125" t="s">
        <v>1153</v>
      </c>
      <c r="E213" s="150" t="s">
        <v>935</v>
      </c>
    </row>
    <row r="214" spans="1:5" s="1" customFormat="1" ht="28.5" customHeight="1" x14ac:dyDescent="0.15">
      <c r="A214" s="3"/>
      <c r="B214" s="78" t="s">
        <v>1142</v>
      </c>
      <c r="C214" s="93" t="s">
        <v>734</v>
      </c>
      <c r="D214" s="125" t="s">
        <v>1153</v>
      </c>
      <c r="E214" s="150" t="s">
        <v>936</v>
      </c>
    </row>
    <row r="215" spans="1:5" s="1" customFormat="1" ht="28.5" customHeight="1" x14ac:dyDescent="0.15">
      <c r="A215" s="3"/>
      <c r="B215" s="78" t="s">
        <v>1142</v>
      </c>
      <c r="C215" s="93" t="s">
        <v>734</v>
      </c>
      <c r="D215" s="125" t="s">
        <v>1153</v>
      </c>
      <c r="E215" s="150" t="s">
        <v>937</v>
      </c>
    </row>
    <row r="216" spans="1:5" s="1" customFormat="1" ht="28.5" customHeight="1" x14ac:dyDescent="0.15">
      <c r="A216" s="3"/>
      <c r="B216" s="78" t="s">
        <v>1142</v>
      </c>
      <c r="C216" s="93" t="s">
        <v>734</v>
      </c>
      <c r="D216" s="125" t="s">
        <v>1153</v>
      </c>
      <c r="E216" s="150" t="s">
        <v>938</v>
      </c>
    </row>
    <row r="217" spans="1:5" s="1" customFormat="1" ht="28.5" customHeight="1" x14ac:dyDescent="0.15">
      <c r="A217" s="3"/>
      <c r="B217" s="78" t="s">
        <v>1142</v>
      </c>
      <c r="C217" s="93" t="s">
        <v>734</v>
      </c>
      <c r="D217" s="125" t="s">
        <v>1153</v>
      </c>
      <c r="E217" s="150" t="s">
        <v>939</v>
      </c>
    </row>
    <row r="218" spans="1:5" s="1" customFormat="1" ht="28.5" customHeight="1" x14ac:dyDescent="0.15">
      <c r="A218" s="3"/>
      <c r="B218" s="78" t="s">
        <v>1142</v>
      </c>
      <c r="C218" s="93" t="s">
        <v>734</v>
      </c>
      <c r="D218" s="125" t="s">
        <v>1153</v>
      </c>
      <c r="E218" s="150" t="s">
        <v>940</v>
      </c>
    </row>
    <row r="219" spans="1:5" s="1" customFormat="1" ht="28.5" customHeight="1" x14ac:dyDescent="0.15">
      <c r="A219" s="3"/>
      <c r="B219" s="78" t="s">
        <v>1142</v>
      </c>
      <c r="C219" s="93" t="s">
        <v>734</v>
      </c>
      <c r="D219" s="125" t="s">
        <v>1153</v>
      </c>
      <c r="E219" s="150" t="s">
        <v>941</v>
      </c>
    </row>
    <row r="220" spans="1:5" s="1" customFormat="1" ht="28.5" customHeight="1" x14ac:dyDescent="0.15">
      <c r="A220" s="3"/>
      <c r="B220" s="78" t="s">
        <v>1142</v>
      </c>
      <c r="C220" s="93" t="s">
        <v>734</v>
      </c>
      <c r="D220" s="125" t="s">
        <v>1181</v>
      </c>
      <c r="E220" s="184" t="s">
        <v>1214</v>
      </c>
    </row>
    <row r="221" spans="1:5" s="1" customFormat="1" ht="28.5" customHeight="1" x14ac:dyDescent="0.15">
      <c r="A221" s="3"/>
      <c r="B221" s="78" t="s">
        <v>1142</v>
      </c>
      <c r="C221" s="93" t="s">
        <v>734</v>
      </c>
      <c r="D221" s="123" t="s">
        <v>1382</v>
      </c>
      <c r="E221" s="150" t="s">
        <v>1391</v>
      </c>
    </row>
    <row r="222" spans="1:5" s="1" customFormat="1" ht="28.5" customHeight="1" x14ac:dyDescent="0.15">
      <c r="A222" s="3"/>
      <c r="B222" s="78" t="s">
        <v>1142</v>
      </c>
      <c r="C222" s="93" t="s">
        <v>734</v>
      </c>
      <c r="D222" s="123" t="s">
        <v>1382</v>
      </c>
      <c r="E222" s="150" t="s">
        <v>1392</v>
      </c>
    </row>
    <row r="223" spans="1:5" s="1" customFormat="1" ht="28.5" customHeight="1" x14ac:dyDescent="0.15">
      <c r="A223" s="3"/>
      <c r="B223" s="78" t="s">
        <v>1142</v>
      </c>
      <c r="C223" s="82" t="s">
        <v>734</v>
      </c>
      <c r="D223" s="123" t="s">
        <v>1382</v>
      </c>
      <c r="E223" s="144" t="s">
        <v>1393</v>
      </c>
    </row>
    <row r="224" spans="1:5" s="1" customFormat="1" ht="28.5" customHeight="1" thickBot="1" x14ac:dyDescent="0.2">
      <c r="A224" s="3"/>
      <c r="B224" s="78" t="s">
        <v>1142</v>
      </c>
      <c r="C224" s="93" t="s">
        <v>734</v>
      </c>
      <c r="D224" s="123" t="s">
        <v>1382</v>
      </c>
      <c r="E224" s="184" t="s">
        <v>1394</v>
      </c>
    </row>
    <row r="225" spans="1:5" s="1" customFormat="1" ht="28.5" customHeight="1" thickTop="1" thickBot="1" x14ac:dyDescent="0.2">
      <c r="A225" s="3" t="s">
        <v>147</v>
      </c>
      <c r="B225" s="21"/>
      <c r="C225" s="90" t="s">
        <v>760</v>
      </c>
      <c r="D225" s="90"/>
      <c r="E225" s="146">
        <f>COUNTA(E168:E224)</f>
        <v>57</v>
      </c>
    </row>
    <row r="226" spans="1:5" ht="28.5" customHeight="1" thickTop="1" x14ac:dyDescent="0.15">
      <c r="B226" s="172" t="s">
        <v>1174</v>
      </c>
      <c r="C226" s="64">
        <f>COUNTA(C74,C85,C101,C111,C136,C141,C149,C167,C225)</f>
        <v>9</v>
      </c>
      <c r="D226" s="64"/>
      <c r="E226" s="143">
        <f>SUM(E74,E85,E101,E111,E136,E141,E149,E167,E225)</f>
        <v>211</v>
      </c>
    </row>
    <row r="227" spans="1:5" ht="22.5" customHeight="1" x14ac:dyDescent="0.15">
      <c r="E227" s="65"/>
    </row>
    <row r="228" spans="1:5" ht="28.5" customHeight="1" x14ac:dyDescent="0.15"/>
    <row r="400" spans="3:5" ht="22.5" customHeight="1" x14ac:dyDescent="0.15">
      <c r="C400" s="18">
        <f>C226</f>
        <v>9</v>
      </c>
      <c r="D400" s="18"/>
      <c r="E400" s="18">
        <f t="shared" ref="E400" si="0">E226</f>
        <v>211</v>
      </c>
    </row>
  </sheetData>
  <mergeCells count="4">
    <mergeCell ref="B2:B5"/>
    <mergeCell ref="C2:C5"/>
    <mergeCell ref="E2:E5"/>
    <mergeCell ref="D2:D5"/>
  </mergeCells>
  <phoneticPr fontId="12"/>
  <conditionalFormatting sqref="E66">
    <cfRule type="expression" dxfId="231" priority="33">
      <formula>XEZ66=4</formula>
    </cfRule>
    <cfRule type="expression" dxfId="230" priority="34">
      <formula>XEZ66=3</formula>
    </cfRule>
    <cfRule type="expression" dxfId="229" priority="35">
      <formula>XEZ66=2</formula>
    </cfRule>
    <cfRule type="expression" dxfId="228" priority="36">
      <formula>XEZ66=1</formula>
    </cfRule>
  </conditionalFormatting>
  <conditionalFormatting sqref="E68">
    <cfRule type="expression" dxfId="227" priority="41">
      <formula>XEZ68=4</formula>
    </cfRule>
    <cfRule type="expression" dxfId="226" priority="42">
      <formula>XEZ68=3</formula>
    </cfRule>
    <cfRule type="expression" dxfId="225" priority="43">
      <formula>XEZ68=2</formula>
    </cfRule>
    <cfRule type="expression" dxfId="224" priority="44">
      <formula>XEZ68=1</formula>
    </cfRule>
  </conditionalFormatting>
  <conditionalFormatting sqref="E67">
    <cfRule type="expression" dxfId="223" priority="37">
      <formula>XEZ67=4</formula>
    </cfRule>
    <cfRule type="expression" dxfId="222" priority="38">
      <formula>XEZ67=3</formula>
    </cfRule>
    <cfRule type="expression" dxfId="221" priority="39">
      <formula>XEZ67=2</formula>
    </cfRule>
    <cfRule type="expression" dxfId="220" priority="40">
      <formula>XEZ67=1</formula>
    </cfRule>
  </conditionalFormatting>
  <conditionalFormatting sqref="E65">
    <cfRule type="expression" dxfId="219" priority="29">
      <formula>XEZ65=4</formula>
    </cfRule>
    <cfRule type="expression" dxfId="218" priority="30">
      <formula>XEZ65=3</formula>
    </cfRule>
    <cfRule type="expression" dxfId="217" priority="31">
      <formula>XEZ65=2</formula>
    </cfRule>
    <cfRule type="expression" dxfId="216" priority="32">
      <formula>XEZ65=1</formula>
    </cfRule>
  </conditionalFormatting>
  <conditionalFormatting sqref="E135">
    <cfRule type="expression" dxfId="215" priority="25">
      <formula>XEZ135=4</formula>
    </cfRule>
    <cfRule type="expression" dxfId="214" priority="26">
      <formula>XEZ135=3</formula>
    </cfRule>
    <cfRule type="expression" dxfId="213" priority="27">
      <formula>XEZ135=2</formula>
    </cfRule>
    <cfRule type="expression" dxfId="212" priority="28">
      <formula>XEZ135=1</formula>
    </cfRule>
  </conditionalFormatting>
  <conditionalFormatting sqref="E73">
    <cfRule type="expression" dxfId="211" priority="17">
      <formula>XEZ73=4</formula>
    </cfRule>
    <cfRule type="expression" dxfId="210" priority="18">
      <formula>XEZ73=3</formula>
    </cfRule>
    <cfRule type="expression" dxfId="209" priority="19">
      <formula>XEZ73=2</formula>
    </cfRule>
    <cfRule type="expression" dxfId="208" priority="20">
      <formula>XEZ73=1</formula>
    </cfRule>
  </conditionalFormatting>
  <conditionalFormatting sqref="E69">
    <cfRule type="expression" dxfId="207" priority="13">
      <formula>XEZ69=4</formula>
    </cfRule>
    <cfRule type="expression" dxfId="206" priority="14">
      <formula>XEZ69=3</formula>
    </cfRule>
    <cfRule type="expression" dxfId="205" priority="15">
      <formula>XEZ69=2</formula>
    </cfRule>
    <cfRule type="expression" dxfId="204" priority="16">
      <formula>XEZ69=1</formula>
    </cfRule>
  </conditionalFormatting>
  <conditionalFormatting sqref="E70:E71">
    <cfRule type="expression" dxfId="203" priority="9">
      <formula>XEZ70=4</formula>
    </cfRule>
    <cfRule type="expression" dxfId="202" priority="10">
      <formula>XEZ70=3</formula>
    </cfRule>
    <cfRule type="expression" dxfId="201" priority="11">
      <formula>XEZ70=2</formula>
    </cfRule>
    <cfRule type="expression" dxfId="200" priority="12">
      <formula>XEZ70=1</formula>
    </cfRule>
  </conditionalFormatting>
  <conditionalFormatting sqref="E72">
    <cfRule type="expression" dxfId="199" priority="5">
      <formula>XEZ72=4</formula>
    </cfRule>
    <cfRule type="expression" dxfId="198" priority="6">
      <formula>XEZ72=3</formula>
    </cfRule>
    <cfRule type="expression" dxfId="197" priority="7">
      <formula>XEZ72=2</formula>
    </cfRule>
    <cfRule type="expression" dxfId="196" priority="8">
      <formula>XEZ72=1</formula>
    </cfRule>
  </conditionalFormatting>
  <conditionalFormatting sqref="E134">
    <cfRule type="expression" dxfId="195" priority="1">
      <formula>XEZ134=4</formula>
    </cfRule>
    <cfRule type="expression" dxfId="194" priority="2">
      <formula>XEZ134=3</formula>
    </cfRule>
    <cfRule type="expression" dxfId="193" priority="3">
      <formula>XEZ134=2</formula>
    </cfRule>
    <cfRule type="expression" dxfId="192" priority="4">
      <formula>XEZ134=1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88" orientation="portrait" r:id="rId1"/>
  <headerFooter alignWithMargins="0">
    <oddHeader>&amp;L&amp;14（別紙）&amp;R&amp;P/&amp;N</oddHeader>
  </headerFooter>
  <rowBreaks count="9" manualBreakCount="9">
    <brk id="74" min="1" max="23" man="1"/>
    <brk id="85" min="1" max="23" man="1"/>
    <brk id="101" min="1" max="23" man="1"/>
    <brk id="111" min="1" max="20" man="1"/>
    <brk id="136" min="1" max="20" man="1"/>
    <brk id="141" min="1" max="20" man="1"/>
    <brk id="149" min="1" max="20" man="1"/>
    <brk id="167" min="1" max="20" man="1"/>
    <brk id="250" min="1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11"/>
  </sheetPr>
  <dimension ref="A1:AV394"/>
  <sheetViews>
    <sheetView showZeros="0" view="pageBreakPreview" zoomScaleNormal="100" zoomScaleSheetLayoutView="100" workbookViewId="0">
      <pane xSplit="5" ySplit="5" topLeftCell="F132" activePane="bottomRight" state="frozen"/>
      <selection activeCell="J6" sqref="J6"/>
      <selection pane="topRight" activeCell="J6" sqref="J6"/>
      <selection pane="bottomLeft" activeCell="J6" sqref="J6"/>
      <selection pane="bottomRight" activeCell="E147" sqref="E147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27" customWidth="1"/>
    <col min="6" max="6" width="11.125" style="7" customWidth="1"/>
    <col min="7" max="16384" width="9" style="7"/>
  </cols>
  <sheetData>
    <row r="1" spans="1:6" s="2" customFormat="1" ht="28.5" customHeight="1" x14ac:dyDescent="0.15">
      <c r="A1" s="8"/>
      <c r="C1" s="24" t="str">
        <f>'（○）県北'!C1</f>
        <v>令和６年度　農地維持支払活動活動組織一覧表</v>
      </c>
      <c r="D1" s="24"/>
      <c r="E1" s="36"/>
    </row>
    <row r="2" spans="1:6" s="2" customFormat="1" ht="24.75" customHeight="1" x14ac:dyDescent="0.15">
      <c r="A2" s="8"/>
      <c r="B2" s="213" t="s">
        <v>1320</v>
      </c>
      <c r="C2" s="217" t="s">
        <v>174</v>
      </c>
      <c r="D2" s="222" t="s">
        <v>1149</v>
      </c>
      <c r="E2" s="223" t="s">
        <v>175</v>
      </c>
    </row>
    <row r="3" spans="1:6" s="2" customFormat="1" ht="24.75" customHeight="1" x14ac:dyDescent="0.15">
      <c r="A3" s="8"/>
      <c r="B3" s="214"/>
      <c r="C3" s="214"/>
      <c r="D3" s="214"/>
      <c r="E3" s="224"/>
    </row>
    <row r="4" spans="1:6" ht="24.75" customHeight="1" x14ac:dyDescent="0.15">
      <c r="B4" s="215"/>
      <c r="C4" s="215"/>
      <c r="D4" s="215"/>
      <c r="E4" s="225"/>
      <c r="F4" s="74"/>
    </row>
    <row r="5" spans="1:6" ht="28.5" customHeight="1" x14ac:dyDescent="0.15">
      <c r="B5" s="216"/>
      <c r="C5" s="216"/>
      <c r="D5" s="216"/>
      <c r="E5" s="226"/>
    </row>
    <row r="6" spans="1:6" ht="28.5" customHeight="1" x14ac:dyDescent="0.15">
      <c r="B6" s="78" t="s">
        <v>1143</v>
      </c>
      <c r="C6" s="10" t="s">
        <v>461</v>
      </c>
      <c r="D6" s="123" t="s">
        <v>1150</v>
      </c>
      <c r="E6" s="107" t="s">
        <v>462</v>
      </c>
    </row>
    <row r="7" spans="1:6" ht="28.5" customHeight="1" x14ac:dyDescent="0.15">
      <c r="B7" s="78" t="s">
        <v>1143</v>
      </c>
      <c r="C7" s="10" t="s">
        <v>461</v>
      </c>
      <c r="D7" s="123" t="s">
        <v>1150</v>
      </c>
      <c r="E7" s="107" t="s">
        <v>533</v>
      </c>
    </row>
    <row r="8" spans="1:6" ht="28.5" customHeight="1" x14ac:dyDescent="0.15">
      <c r="B8" s="78" t="s">
        <v>1143</v>
      </c>
      <c r="C8" s="10" t="s">
        <v>461</v>
      </c>
      <c r="D8" s="123" t="s">
        <v>1150</v>
      </c>
      <c r="E8" s="107" t="s">
        <v>534</v>
      </c>
    </row>
    <row r="9" spans="1:6" ht="28.5" customHeight="1" x14ac:dyDescent="0.15">
      <c r="B9" s="78" t="s">
        <v>1143</v>
      </c>
      <c r="C9" s="10" t="s">
        <v>461</v>
      </c>
      <c r="D9" s="123" t="s">
        <v>1150</v>
      </c>
      <c r="E9" s="107" t="s">
        <v>535</v>
      </c>
    </row>
    <row r="10" spans="1:6" ht="28.5" customHeight="1" x14ac:dyDescent="0.15">
      <c r="B10" s="78" t="s">
        <v>1143</v>
      </c>
      <c r="C10" s="10" t="s">
        <v>461</v>
      </c>
      <c r="D10" s="123" t="s">
        <v>1150</v>
      </c>
      <c r="E10" s="107" t="s">
        <v>536</v>
      </c>
    </row>
    <row r="11" spans="1:6" ht="28.5" customHeight="1" x14ac:dyDescent="0.15">
      <c r="B11" s="78" t="s">
        <v>1143</v>
      </c>
      <c r="C11" s="10" t="s">
        <v>461</v>
      </c>
      <c r="D11" s="123" t="s">
        <v>1150</v>
      </c>
      <c r="E11" s="107" t="s">
        <v>463</v>
      </c>
    </row>
    <row r="12" spans="1:6" ht="28.5" customHeight="1" x14ac:dyDescent="0.15">
      <c r="B12" s="78" t="s">
        <v>1143</v>
      </c>
      <c r="C12" s="10" t="s">
        <v>461</v>
      </c>
      <c r="D12" s="123" t="s">
        <v>1154</v>
      </c>
      <c r="E12" s="107" t="s">
        <v>464</v>
      </c>
    </row>
    <row r="13" spans="1:6" ht="28.5" customHeight="1" x14ac:dyDescent="0.15">
      <c r="B13" s="78" t="s">
        <v>1143</v>
      </c>
      <c r="C13" s="10" t="s">
        <v>461</v>
      </c>
      <c r="D13" s="123" t="s">
        <v>1154</v>
      </c>
      <c r="E13" s="107" t="s">
        <v>537</v>
      </c>
    </row>
    <row r="14" spans="1:6" ht="28.5" customHeight="1" x14ac:dyDescent="0.15">
      <c r="B14" s="78" t="s">
        <v>1143</v>
      </c>
      <c r="C14" s="10" t="s">
        <v>461</v>
      </c>
      <c r="D14" s="123" t="s">
        <v>1154</v>
      </c>
      <c r="E14" s="107" t="s">
        <v>538</v>
      </c>
    </row>
    <row r="15" spans="1:6" ht="28.5" customHeight="1" x14ac:dyDescent="0.15">
      <c r="B15" s="78" t="s">
        <v>1143</v>
      </c>
      <c r="C15" s="10" t="s">
        <v>461</v>
      </c>
      <c r="D15" s="123" t="s">
        <v>1154</v>
      </c>
      <c r="E15" s="107" t="s">
        <v>0</v>
      </c>
    </row>
    <row r="16" spans="1:6" s="1" customFormat="1" ht="28.5" customHeight="1" x14ac:dyDescent="0.15">
      <c r="A16" s="3"/>
      <c r="B16" s="78" t="s">
        <v>1143</v>
      </c>
      <c r="C16" s="81" t="s">
        <v>461</v>
      </c>
      <c r="D16" s="123" t="s">
        <v>1152</v>
      </c>
      <c r="E16" s="107" t="s">
        <v>570</v>
      </c>
    </row>
    <row r="17" spans="1:5" s="1" customFormat="1" ht="28.5" customHeight="1" x14ac:dyDescent="0.15">
      <c r="A17" s="3"/>
      <c r="B17" s="78" t="s">
        <v>1143</v>
      </c>
      <c r="C17" s="81" t="s">
        <v>461</v>
      </c>
      <c r="D17" s="123" t="s">
        <v>1152</v>
      </c>
      <c r="E17" s="107" t="s">
        <v>571</v>
      </c>
    </row>
    <row r="18" spans="1:5" s="1" customFormat="1" ht="28.5" customHeight="1" x14ac:dyDescent="0.15">
      <c r="A18" s="3"/>
      <c r="B18" s="78" t="s">
        <v>1143</v>
      </c>
      <c r="C18" s="81" t="s">
        <v>461</v>
      </c>
      <c r="D18" s="123" t="s">
        <v>1152</v>
      </c>
      <c r="E18" s="107" t="s">
        <v>572</v>
      </c>
    </row>
    <row r="19" spans="1:5" s="1" customFormat="1" ht="28.5" customHeight="1" x14ac:dyDescent="0.15">
      <c r="A19" s="3"/>
      <c r="B19" s="78" t="s">
        <v>1143</v>
      </c>
      <c r="C19" s="81" t="s">
        <v>461</v>
      </c>
      <c r="D19" s="123" t="s">
        <v>1152</v>
      </c>
      <c r="E19" s="107" t="s">
        <v>573</v>
      </c>
    </row>
    <row r="20" spans="1:5" s="1" customFormat="1" ht="28.5" customHeight="1" x14ac:dyDescent="0.15">
      <c r="A20" s="3"/>
      <c r="B20" s="78" t="s">
        <v>1143</v>
      </c>
      <c r="C20" s="81" t="s">
        <v>461</v>
      </c>
      <c r="D20" s="123" t="s">
        <v>1152</v>
      </c>
      <c r="E20" s="107" t="s">
        <v>574</v>
      </c>
    </row>
    <row r="21" spans="1:5" s="1" customFormat="1" ht="28.5" customHeight="1" x14ac:dyDescent="0.15">
      <c r="A21" s="3"/>
      <c r="B21" s="78" t="s">
        <v>1143</v>
      </c>
      <c r="C21" s="81" t="s">
        <v>461</v>
      </c>
      <c r="D21" s="123" t="s">
        <v>1152</v>
      </c>
      <c r="E21" s="107" t="s">
        <v>575</v>
      </c>
    </row>
    <row r="22" spans="1:5" s="1" customFormat="1" ht="28.5" customHeight="1" x14ac:dyDescent="0.15">
      <c r="A22" s="3"/>
      <c r="B22" s="78" t="s">
        <v>1143</v>
      </c>
      <c r="C22" s="81" t="s">
        <v>461</v>
      </c>
      <c r="D22" s="123" t="s">
        <v>1152</v>
      </c>
      <c r="E22" s="107" t="s">
        <v>819</v>
      </c>
    </row>
    <row r="23" spans="1:5" s="1" customFormat="1" ht="28.5" customHeight="1" x14ac:dyDescent="0.15">
      <c r="A23" s="3"/>
      <c r="B23" s="78" t="s">
        <v>1143</v>
      </c>
      <c r="C23" s="81" t="s">
        <v>461</v>
      </c>
      <c r="D23" s="123" t="s">
        <v>1152</v>
      </c>
      <c r="E23" s="107" t="s">
        <v>576</v>
      </c>
    </row>
    <row r="24" spans="1:5" s="1" customFormat="1" ht="28.5" customHeight="1" x14ac:dyDescent="0.15">
      <c r="A24" s="3"/>
      <c r="B24" s="78" t="s">
        <v>1143</v>
      </c>
      <c r="C24" s="81" t="s">
        <v>461</v>
      </c>
      <c r="D24" s="123" t="s">
        <v>1152</v>
      </c>
      <c r="E24" s="107" t="s">
        <v>695</v>
      </c>
    </row>
    <row r="25" spans="1:5" s="1" customFormat="1" ht="28.5" customHeight="1" x14ac:dyDescent="0.15">
      <c r="A25" s="3"/>
      <c r="B25" s="78" t="s">
        <v>1143</v>
      </c>
      <c r="C25" s="81" t="s">
        <v>461</v>
      </c>
      <c r="D25" s="123" t="s">
        <v>1152</v>
      </c>
      <c r="E25" s="107" t="s">
        <v>643</v>
      </c>
    </row>
    <row r="26" spans="1:5" s="1" customFormat="1" ht="28.5" customHeight="1" x14ac:dyDescent="0.15">
      <c r="A26" s="3"/>
      <c r="B26" s="78" t="s">
        <v>1143</v>
      </c>
      <c r="C26" s="81" t="s">
        <v>461</v>
      </c>
      <c r="D26" s="123" t="s">
        <v>1152</v>
      </c>
      <c r="E26" s="107" t="s">
        <v>1285</v>
      </c>
    </row>
    <row r="27" spans="1:5" s="1" customFormat="1" ht="28.5" customHeight="1" x14ac:dyDescent="0.15">
      <c r="A27" s="3"/>
      <c r="B27" s="78" t="s">
        <v>1143</v>
      </c>
      <c r="C27" s="81" t="s">
        <v>461</v>
      </c>
      <c r="D27" s="123" t="s">
        <v>1152</v>
      </c>
      <c r="E27" s="107" t="s">
        <v>644</v>
      </c>
    </row>
    <row r="28" spans="1:5" s="1" customFormat="1" ht="28.5" customHeight="1" x14ac:dyDescent="0.15">
      <c r="A28" s="3"/>
      <c r="B28" s="78" t="s">
        <v>1143</v>
      </c>
      <c r="C28" s="81" t="s">
        <v>461</v>
      </c>
      <c r="D28" s="123" t="s">
        <v>1152</v>
      </c>
      <c r="E28" s="107" t="s">
        <v>645</v>
      </c>
    </row>
    <row r="29" spans="1:5" s="1" customFormat="1" ht="28.5" customHeight="1" x14ac:dyDescent="0.15">
      <c r="A29" s="3"/>
      <c r="B29" s="78" t="s">
        <v>1143</v>
      </c>
      <c r="C29" s="81" t="s">
        <v>461</v>
      </c>
      <c r="D29" s="123" t="s">
        <v>1152</v>
      </c>
      <c r="E29" s="107" t="s">
        <v>646</v>
      </c>
    </row>
    <row r="30" spans="1:5" s="1" customFormat="1" ht="28.5" customHeight="1" x14ac:dyDescent="0.15">
      <c r="A30" s="3"/>
      <c r="B30" s="78" t="s">
        <v>1143</v>
      </c>
      <c r="C30" s="81" t="s">
        <v>461</v>
      </c>
      <c r="D30" s="123" t="s">
        <v>1152</v>
      </c>
      <c r="E30" s="107" t="s">
        <v>647</v>
      </c>
    </row>
    <row r="31" spans="1:5" s="1" customFormat="1" ht="28.5" customHeight="1" x14ac:dyDescent="0.15">
      <c r="A31" s="3"/>
      <c r="B31" s="78" t="s">
        <v>1143</v>
      </c>
      <c r="C31" s="81" t="s">
        <v>461</v>
      </c>
      <c r="D31" s="123" t="s">
        <v>1152</v>
      </c>
      <c r="E31" s="107" t="s">
        <v>648</v>
      </c>
    </row>
    <row r="32" spans="1:5" s="1" customFormat="1" ht="28.5" customHeight="1" x14ac:dyDescent="0.15">
      <c r="A32" s="3"/>
      <c r="B32" s="78" t="s">
        <v>1143</v>
      </c>
      <c r="C32" s="81" t="s">
        <v>461</v>
      </c>
      <c r="D32" s="123" t="s">
        <v>1152</v>
      </c>
      <c r="E32" s="107" t="s">
        <v>649</v>
      </c>
    </row>
    <row r="33" spans="1:5" s="1" customFormat="1" ht="28.5" customHeight="1" x14ac:dyDescent="0.15">
      <c r="A33" s="3"/>
      <c r="B33" s="78" t="s">
        <v>1143</v>
      </c>
      <c r="C33" s="81" t="s">
        <v>461</v>
      </c>
      <c r="D33" s="123" t="s">
        <v>1152</v>
      </c>
      <c r="E33" s="107" t="s">
        <v>650</v>
      </c>
    </row>
    <row r="34" spans="1:5" s="1" customFormat="1" ht="28.5" customHeight="1" x14ac:dyDescent="0.15">
      <c r="A34" s="3"/>
      <c r="B34" s="78" t="s">
        <v>1143</v>
      </c>
      <c r="C34" s="81" t="s">
        <v>461</v>
      </c>
      <c r="D34" s="123" t="s">
        <v>1152</v>
      </c>
      <c r="E34" s="107" t="s">
        <v>1286</v>
      </c>
    </row>
    <row r="35" spans="1:5" s="1" customFormat="1" ht="28.5" customHeight="1" x14ac:dyDescent="0.15">
      <c r="A35" s="3"/>
      <c r="B35" s="78" t="s">
        <v>1143</v>
      </c>
      <c r="C35" s="81" t="s">
        <v>461</v>
      </c>
      <c r="D35" s="123" t="s">
        <v>1152</v>
      </c>
      <c r="E35" s="107" t="s">
        <v>651</v>
      </c>
    </row>
    <row r="36" spans="1:5" s="1" customFormat="1" ht="28.5" customHeight="1" x14ac:dyDescent="0.15">
      <c r="A36" s="3"/>
      <c r="B36" s="78" t="s">
        <v>1143</v>
      </c>
      <c r="C36" s="81" t="s">
        <v>461</v>
      </c>
      <c r="D36" s="123" t="s">
        <v>1152</v>
      </c>
      <c r="E36" s="107" t="s">
        <v>652</v>
      </c>
    </row>
    <row r="37" spans="1:5" s="1" customFormat="1" ht="28.5" customHeight="1" x14ac:dyDescent="0.15">
      <c r="A37" s="3"/>
      <c r="B37" s="78" t="s">
        <v>1143</v>
      </c>
      <c r="C37" s="81" t="s">
        <v>461</v>
      </c>
      <c r="D37" s="123" t="s">
        <v>1152</v>
      </c>
      <c r="E37" s="107" t="s">
        <v>653</v>
      </c>
    </row>
    <row r="38" spans="1:5" s="1" customFormat="1" ht="28.5" customHeight="1" x14ac:dyDescent="0.15">
      <c r="A38" s="3"/>
      <c r="B38" s="78" t="s">
        <v>1143</v>
      </c>
      <c r="C38" s="81" t="s">
        <v>461</v>
      </c>
      <c r="D38" s="123" t="s">
        <v>1152</v>
      </c>
      <c r="E38" s="107" t="s">
        <v>654</v>
      </c>
    </row>
    <row r="39" spans="1:5" s="1" customFormat="1" ht="28.5" customHeight="1" x14ac:dyDescent="0.15">
      <c r="A39" s="3"/>
      <c r="B39" s="78" t="s">
        <v>1143</v>
      </c>
      <c r="C39" s="81" t="s">
        <v>461</v>
      </c>
      <c r="D39" s="123" t="s">
        <v>1152</v>
      </c>
      <c r="E39" s="107" t="s">
        <v>655</v>
      </c>
    </row>
    <row r="40" spans="1:5" s="1" customFormat="1" ht="28.5" customHeight="1" x14ac:dyDescent="0.15">
      <c r="A40" s="3"/>
      <c r="B40" s="78" t="s">
        <v>1143</v>
      </c>
      <c r="C40" s="81" t="s">
        <v>461</v>
      </c>
      <c r="D40" s="123" t="s">
        <v>1152</v>
      </c>
      <c r="E40" s="107" t="s">
        <v>656</v>
      </c>
    </row>
    <row r="41" spans="1:5" s="1" customFormat="1" ht="28.5" customHeight="1" x14ac:dyDescent="0.15">
      <c r="A41" s="3"/>
      <c r="B41" s="78" t="s">
        <v>1143</v>
      </c>
      <c r="C41" s="81" t="s">
        <v>461</v>
      </c>
      <c r="D41" s="123" t="s">
        <v>1152</v>
      </c>
      <c r="E41" s="107" t="s">
        <v>657</v>
      </c>
    </row>
    <row r="42" spans="1:5" s="1" customFormat="1" ht="28.5" customHeight="1" x14ac:dyDescent="0.15">
      <c r="A42" s="3"/>
      <c r="B42" s="78" t="s">
        <v>1143</v>
      </c>
      <c r="C42" s="81" t="s">
        <v>461</v>
      </c>
      <c r="D42" s="123" t="s">
        <v>1152</v>
      </c>
      <c r="E42" s="107" t="s">
        <v>658</v>
      </c>
    </row>
    <row r="43" spans="1:5" s="1" customFormat="1" ht="28.5" customHeight="1" x14ac:dyDescent="0.15">
      <c r="A43" s="3"/>
      <c r="B43" s="78" t="s">
        <v>1143</v>
      </c>
      <c r="C43" s="81" t="s">
        <v>461</v>
      </c>
      <c r="D43" s="123" t="s">
        <v>1152</v>
      </c>
      <c r="E43" s="107" t="s">
        <v>659</v>
      </c>
    </row>
    <row r="44" spans="1:5" s="1" customFormat="1" ht="28.5" customHeight="1" x14ac:dyDescent="0.15">
      <c r="A44" s="3"/>
      <c r="B44" s="78" t="s">
        <v>1143</v>
      </c>
      <c r="C44" s="81" t="s">
        <v>461</v>
      </c>
      <c r="D44" s="123" t="s">
        <v>1152</v>
      </c>
      <c r="E44" s="107" t="s">
        <v>660</v>
      </c>
    </row>
    <row r="45" spans="1:5" s="1" customFormat="1" ht="28.5" customHeight="1" x14ac:dyDescent="0.15">
      <c r="A45" s="3"/>
      <c r="B45" s="78" t="s">
        <v>1143</v>
      </c>
      <c r="C45" s="81" t="s">
        <v>461</v>
      </c>
      <c r="D45" s="123" t="s">
        <v>1152</v>
      </c>
      <c r="E45" s="107" t="s">
        <v>661</v>
      </c>
    </row>
    <row r="46" spans="1:5" s="1" customFormat="1" ht="28.5" customHeight="1" x14ac:dyDescent="0.15">
      <c r="A46" s="3"/>
      <c r="B46" s="78" t="s">
        <v>1143</v>
      </c>
      <c r="C46" s="81" t="s">
        <v>461</v>
      </c>
      <c r="D46" s="123" t="s">
        <v>1152</v>
      </c>
      <c r="E46" s="107" t="s">
        <v>662</v>
      </c>
    </row>
    <row r="47" spans="1:5" s="1" customFormat="1" ht="28.5" customHeight="1" x14ac:dyDescent="0.15">
      <c r="A47" s="3"/>
      <c r="B47" s="78" t="s">
        <v>1143</v>
      </c>
      <c r="C47" s="81" t="s">
        <v>461</v>
      </c>
      <c r="D47" s="123" t="s">
        <v>1152</v>
      </c>
      <c r="E47" s="107" t="s">
        <v>663</v>
      </c>
    </row>
    <row r="48" spans="1:5" s="1" customFormat="1" ht="28.5" customHeight="1" x14ac:dyDescent="0.15">
      <c r="A48" s="3"/>
      <c r="B48" s="78" t="s">
        <v>1143</v>
      </c>
      <c r="C48" s="81" t="s">
        <v>461</v>
      </c>
      <c r="D48" s="123" t="s">
        <v>1152</v>
      </c>
      <c r="E48" s="107" t="s">
        <v>664</v>
      </c>
    </row>
    <row r="49" spans="1:5" s="1" customFormat="1" ht="28.5" customHeight="1" x14ac:dyDescent="0.15">
      <c r="A49" s="3"/>
      <c r="B49" s="78" t="s">
        <v>1143</v>
      </c>
      <c r="C49" s="81" t="s">
        <v>461</v>
      </c>
      <c r="D49" s="123" t="s">
        <v>1152</v>
      </c>
      <c r="E49" s="107" t="s">
        <v>665</v>
      </c>
    </row>
    <row r="50" spans="1:5" s="1" customFormat="1" ht="28.5" customHeight="1" x14ac:dyDescent="0.15">
      <c r="A50" s="3"/>
      <c r="B50" s="78" t="s">
        <v>1143</v>
      </c>
      <c r="C50" s="81" t="s">
        <v>461</v>
      </c>
      <c r="D50" s="123" t="s">
        <v>1152</v>
      </c>
      <c r="E50" s="107" t="s">
        <v>666</v>
      </c>
    </row>
    <row r="51" spans="1:5" s="1" customFormat="1" ht="28.5" customHeight="1" x14ac:dyDescent="0.15">
      <c r="A51" s="3"/>
      <c r="B51" s="78" t="s">
        <v>1143</v>
      </c>
      <c r="C51" s="81" t="s">
        <v>461</v>
      </c>
      <c r="D51" s="123" t="s">
        <v>1152</v>
      </c>
      <c r="E51" s="107" t="s">
        <v>667</v>
      </c>
    </row>
    <row r="52" spans="1:5" s="1" customFormat="1" ht="28.5" customHeight="1" x14ac:dyDescent="0.15">
      <c r="A52" s="3"/>
      <c r="B52" s="78" t="s">
        <v>1143</v>
      </c>
      <c r="C52" s="81" t="s">
        <v>461</v>
      </c>
      <c r="D52" s="123" t="s">
        <v>1152</v>
      </c>
      <c r="E52" s="107" t="s">
        <v>668</v>
      </c>
    </row>
    <row r="53" spans="1:5" s="1" customFormat="1" ht="28.5" customHeight="1" x14ac:dyDescent="0.15">
      <c r="A53" s="3"/>
      <c r="B53" s="78" t="s">
        <v>1143</v>
      </c>
      <c r="C53" s="81" t="s">
        <v>461</v>
      </c>
      <c r="D53" s="123" t="s">
        <v>1152</v>
      </c>
      <c r="E53" s="107" t="s">
        <v>669</v>
      </c>
    </row>
    <row r="54" spans="1:5" s="1" customFormat="1" ht="28.5" customHeight="1" x14ac:dyDescent="0.15">
      <c r="A54" s="3"/>
      <c r="B54" s="78" t="s">
        <v>1143</v>
      </c>
      <c r="C54" s="81" t="s">
        <v>461</v>
      </c>
      <c r="D54" s="123" t="s">
        <v>1152</v>
      </c>
      <c r="E54" s="107" t="s">
        <v>670</v>
      </c>
    </row>
    <row r="55" spans="1:5" s="1" customFormat="1" ht="28.5" customHeight="1" x14ac:dyDescent="0.15">
      <c r="A55" s="3">
        <v>24</v>
      </c>
      <c r="B55" s="78" t="s">
        <v>1143</v>
      </c>
      <c r="C55" s="81" t="s">
        <v>461</v>
      </c>
      <c r="D55" s="123" t="s">
        <v>1152</v>
      </c>
      <c r="E55" s="107" t="s">
        <v>671</v>
      </c>
    </row>
    <row r="56" spans="1:5" s="1" customFormat="1" ht="28.5" customHeight="1" x14ac:dyDescent="0.15">
      <c r="A56" s="3"/>
      <c r="B56" s="78" t="s">
        <v>1143</v>
      </c>
      <c r="C56" s="81" t="s">
        <v>461</v>
      </c>
      <c r="D56" s="123" t="s">
        <v>1152</v>
      </c>
      <c r="E56" s="107" t="s">
        <v>672</v>
      </c>
    </row>
    <row r="57" spans="1:5" s="1" customFormat="1" ht="28.5" customHeight="1" x14ac:dyDescent="0.15">
      <c r="A57" s="3"/>
      <c r="B57" s="78" t="s">
        <v>1143</v>
      </c>
      <c r="C57" s="81" t="s">
        <v>461</v>
      </c>
      <c r="D57" s="123" t="s">
        <v>1152</v>
      </c>
      <c r="E57" s="107" t="s">
        <v>673</v>
      </c>
    </row>
    <row r="58" spans="1:5" s="1" customFormat="1" ht="28.5" customHeight="1" x14ac:dyDescent="0.15">
      <c r="A58" s="3"/>
      <c r="B58" s="78" t="s">
        <v>1143</v>
      </c>
      <c r="C58" s="81" t="s">
        <v>461</v>
      </c>
      <c r="D58" s="123" t="s">
        <v>1152</v>
      </c>
      <c r="E58" s="107" t="s">
        <v>674</v>
      </c>
    </row>
    <row r="59" spans="1:5" s="1" customFormat="1" ht="28.5" customHeight="1" x14ac:dyDescent="0.15">
      <c r="A59" s="3"/>
      <c r="B59" s="78" t="s">
        <v>1143</v>
      </c>
      <c r="C59" s="81" t="s">
        <v>461</v>
      </c>
      <c r="D59" s="123" t="s">
        <v>1152</v>
      </c>
      <c r="E59" s="107" t="s">
        <v>675</v>
      </c>
    </row>
    <row r="60" spans="1:5" s="1" customFormat="1" ht="28.5" customHeight="1" x14ac:dyDescent="0.15">
      <c r="A60" s="3"/>
      <c r="B60" s="78" t="s">
        <v>1143</v>
      </c>
      <c r="C60" s="81" t="s">
        <v>461</v>
      </c>
      <c r="D60" s="123" t="s">
        <v>1152</v>
      </c>
      <c r="E60" s="152" t="s">
        <v>761</v>
      </c>
    </row>
    <row r="61" spans="1:5" s="1" customFormat="1" ht="28.5" customHeight="1" x14ac:dyDescent="0.15">
      <c r="A61" s="3"/>
      <c r="B61" s="78" t="s">
        <v>1143</v>
      </c>
      <c r="C61" s="81" t="s">
        <v>461</v>
      </c>
      <c r="D61" s="123" t="s">
        <v>1152</v>
      </c>
      <c r="E61" s="98" t="s">
        <v>762</v>
      </c>
    </row>
    <row r="62" spans="1:5" s="1" customFormat="1" ht="28.5" customHeight="1" x14ac:dyDescent="0.15">
      <c r="A62" s="3"/>
      <c r="B62" s="78" t="s">
        <v>1143</v>
      </c>
      <c r="C62" s="81" t="s">
        <v>461</v>
      </c>
      <c r="D62" s="123" t="s">
        <v>1152</v>
      </c>
      <c r="E62" s="98" t="s">
        <v>763</v>
      </c>
    </row>
    <row r="63" spans="1:5" s="1" customFormat="1" ht="28.5" customHeight="1" x14ac:dyDescent="0.15">
      <c r="A63" s="3"/>
      <c r="B63" s="78" t="s">
        <v>1143</v>
      </c>
      <c r="C63" s="81" t="s">
        <v>461</v>
      </c>
      <c r="D63" s="123" t="s">
        <v>1152</v>
      </c>
      <c r="E63" s="98" t="s">
        <v>764</v>
      </c>
    </row>
    <row r="64" spans="1:5" s="1" customFormat="1" ht="28.5" customHeight="1" x14ac:dyDescent="0.15">
      <c r="A64" s="3"/>
      <c r="B64" s="78" t="s">
        <v>1143</v>
      </c>
      <c r="C64" s="81" t="s">
        <v>461</v>
      </c>
      <c r="D64" s="123" t="s">
        <v>1152</v>
      </c>
      <c r="E64" s="98" t="s">
        <v>765</v>
      </c>
    </row>
    <row r="65" spans="1:5" s="1" customFormat="1" ht="28.5" customHeight="1" x14ac:dyDescent="0.15">
      <c r="A65" s="3"/>
      <c r="B65" s="78" t="s">
        <v>1143</v>
      </c>
      <c r="C65" s="81" t="s">
        <v>461</v>
      </c>
      <c r="D65" s="123" t="s">
        <v>1152</v>
      </c>
      <c r="E65" s="98" t="s">
        <v>766</v>
      </c>
    </row>
    <row r="66" spans="1:5" s="1" customFormat="1" ht="28.5" customHeight="1" x14ac:dyDescent="0.15">
      <c r="A66" s="3"/>
      <c r="B66" s="78" t="s">
        <v>1143</v>
      </c>
      <c r="C66" s="81" t="s">
        <v>461</v>
      </c>
      <c r="D66" s="123" t="s">
        <v>1152</v>
      </c>
      <c r="E66" s="98" t="s">
        <v>767</v>
      </c>
    </row>
    <row r="67" spans="1:5" s="1" customFormat="1" ht="28.5" customHeight="1" x14ac:dyDescent="0.15">
      <c r="A67" s="3"/>
      <c r="B67" s="78" t="s">
        <v>1143</v>
      </c>
      <c r="C67" s="81" t="s">
        <v>461</v>
      </c>
      <c r="D67" s="123" t="s">
        <v>1152</v>
      </c>
      <c r="E67" s="98" t="s">
        <v>768</v>
      </c>
    </row>
    <row r="68" spans="1:5" s="1" customFormat="1" ht="28.5" customHeight="1" x14ac:dyDescent="0.15">
      <c r="A68" s="3"/>
      <c r="B68" s="78" t="s">
        <v>1143</v>
      </c>
      <c r="C68" s="81" t="s">
        <v>461</v>
      </c>
      <c r="D68" s="123" t="s">
        <v>1152</v>
      </c>
      <c r="E68" s="98" t="s">
        <v>769</v>
      </c>
    </row>
    <row r="69" spans="1:5" s="1" customFormat="1" ht="28.5" customHeight="1" x14ac:dyDescent="0.15">
      <c r="A69" s="3"/>
      <c r="B69" s="78" t="s">
        <v>1143</v>
      </c>
      <c r="C69" s="81" t="s">
        <v>461</v>
      </c>
      <c r="D69" s="123" t="s">
        <v>1152</v>
      </c>
      <c r="E69" s="98" t="s">
        <v>770</v>
      </c>
    </row>
    <row r="70" spans="1:5" s="1" customFormat="1" ht="28.5" customHeight="1" x14ac:dyDescent="0.15">
      <c r="A70" s="3"/>
      <c r="B70" s="78" t="s">
        <v>1143</v>
      </c>
      <c r="C70" s="81" t="s">
        <v>461</v>
      </c>
      <c r="D70" s="123" t="s">
        <v>1152</v>
      </c>
      <c r="E70" s="98" t="s">
        <v>771</v>
      </c>
    </row>
    <row r="71" spans="1:5" s="1" customFormat="1" ht="28.5" customHeight="1" x14ac:dyDescent="0.15">
      <c r="A71" s="3"/>
      <c r="B71" s="78" t="s">
        <v>1143</v>
      </c>
      <c r="C71" s="81" t="s">
        <v>461</v>
      </c>
      <c r="D71" s="123" t="s">
        <v>1152</v>
      </c>
      <c r="E71" s="98" t="s">
        <v>772</v>
      </c>
    </row>
    <row r="72" spans="1:5" s="1" customFormat="1" ht="28.5" customHeight="1" x14ac:dyDescent="0.15">
      <c r="A72" s="3"/>
      <c r="B72" s="78" t="s">
        <v>1143</v>
      </c>
      <c r="C72" s="81" t="s">
        <v>461</v>
      </c>
      <c r="D72" s="123" t="s">
        <v>1152</v>
      </c>
      <c r="E72" s="98" t="s">
        <v>773</v>
      </c>
    </row>
    <row r="73" spans="1:5" s="1" customFormat="1" ht="28.5" customHeight="1" x14ac:dyDescent="0.15">
      <c r="A73" s="3"/>
      <c r="B73" s="78" t="s">
        <v>1143</v>
      </c>
      <c r="C73" s="81" t="s">
        <v>461</v>
      </c>
      <c r="D73" s="123" t="s">
        <v>1152</v>
      </c>
      <c r="E73" s="98" t="s">
        <v>774</v>
      </c>
    </row>
    <row r="74" spans="1:5" s="1" customFormat="1" ht="28.5" customHeight="1" x14ac:dyDescent="0.15">
      <c r="A74" s="3"/>
      <c r="B74" s="78" t="s">
        <v>1143</v>
      </c>
      <c r="C74" s="81" t="s">
        <v>461</v>
      </c>
      <c r="D74" s="123" t="s">
        <v>1152</v>
      </c>
      <c r="E74" s="98" t="s">
        <v>775</v>
      </c>
    </row>
    <row r="75" spans="1:5" s="1" customFormat="1" ht="28.5" customHeight="1" x14ac:dyDescent="0.15">
      <c r="A75" s="3"/>
      <c r="B75" s="78" t="s">
        <v>1143</v>
      </c>
      <c r="C75" s="81" t="s">
        <v>461</v>
      </c>
      <c r="D75" s="123" t="s">
        <v>1152</v>
      </c>
      <c r="E75" s="98" t="s">
        <v>776</v>
      </c>
    </row>
    <row r="76" spans="1:5" s="1" customFormat="1" ht="28.5" customHeight="1" x14ac:dyDescent="0.15">
      <c r="A76" s="3"/>
      <c r="B76" s="78" t="s">
        <v>1143</v>
      </c>
      <c r="C76" s="81" t="s">
        <v>461</v>
      </c>
      <c r="D76" s="123" t="s">
        <v>1152</v>
      </c>
      <c r="E76" s="98" t="s">
        <v>777</v>
      </c>
    </row>
    <row r="77" spans="1:5" s="1" customFormat="1" ht="28.5" customHeight="1" x14ac:dyDescent="0.15">
      <c r="A77" s="3"/>
      <c r="B77" s="78" t="s">
        <v>1143</v>
      </c>
      <c r="C77" s="81" t="s">
        <v>461</v>
      </c>
      <c r="D77" s="123" t="s">
        <v>1152</v>
      </c>
      <c r="E77" s="98" t="s">
        <v>778</v>
      </c>
    </row>
    <row r="78" spans="1:5" s="1" customFormat="1" ht="28.5" customHeight="1" x14ac:dyDescent="0.15">
      <c r="A78" s="3"/>
      <c r="B78" s="78" t="s">
        <v>1143</v>
      </c>
      <c r="C78" s="81" t="s">
        <v>461</v>
      </c>
      <c r="D78" s="123" t="s">
        <v>1152</v>
      </c>
      <c r="E78" s="98" t="s">
        <v>779</v>
      </c>
    </row>
    <row r="79" spans="1:5" s="1" customFormat="1" ht="28.5" customHeight="1" x14ac:dyDescent="0.15">
      <c r="A79" s="3"/>
      <c r="B79" s="78" t="s">
        <v>1143</v>
      </c>
      <c r="C79" s="81" t="s">
        <v>461</v>
      </c>
      <c r="D79" s="123" t="s">
        <v>1153</v>
      </c>
      <c r="E79" s="98" t="s">
        <v>970</v>
      </c>
    </row>
    <row r="80" spans="1:5" s="1" customFormat="1" ht="28.5" customHeight="1" x14ac:dyDescent="0.15">
      <c r="A80" s="3"/>
      <c r="B80" s="78" t="s">
        <v>1143</v>
      </c>
      <c r="C80" s="81" t="s">
        <v>461</v>
      </c>
      <c r="D80" s="123" t="s">
        <v>1153</v>
      </c>
      <c r="E80" s="98" t="s">
        <v>942</v>
      </c>
    </row>
    <row r="81" spans="1:5" s="1" customFormat="1" ht="28.5" customHeight="1" x14ac:dyDescent="0.15">
      <c r="A81" s="3"/>
      <c r="B81" s="78" t="s">
        <v>1143</v>
      </c>
      <c r="C81" s="81" t="s">
        <v>461</v>
      </c>
      <c r="D81" s="123" t="s">
        <v>1153</v>
      </c>
      <c r="E81" s="145" t="s">
        <v>971</v>
      </c>
    </row>
    <row r="82" spans="1:5" s="1" customFormat="1" ht="28.5" customHeight="1" x14ac:dyDescent="0.15">
      <c r="A82" s="3"/>
      <c r="B82" s="78" t="s">
        <v>1143</v>
      </c>
      <c r="C82" s="81" t="s">
        <v>461</v>
      </c>
      <c r="D82" s="123" t="s">
        <v>1153</v>
      </c>
      <c r="E82" s="145" t="s">
        <v>973</v>
      </c>
    </row>
    <row r="83" spans="1:5" s="1" customFormat="1" ht="28.5" customHeight="1" x14ac:dyDescent="0.15">
      <c r="A83" s="3"/>
      <c r="B83" s="78" t="s">
        <v>1143</v>
      </c>
      <c r="C83" s="81" t="s">
        <v>461</v>
      </c>
      <c r="D83" s="123" t="s">
        <v>1153</v>
      </c>
      <c r="E83" s="145" t="s">
        <v>1011</v>
      </c>
    </row>
    <row r="84" spans="1:5" s="1" customFormat="1" ht="28.5" customHeight="1" x14ac:dyDescent="0.15">
      <c r="A84" s="3"/>
      <c r="B84" s="78" t="s">
        <v>1143</v>
      </c>
      <c r="C84" s="81" t="s">
        <v>461</v>
      </c>
      <c r="D84" s="123" t="s">
        <v>1153</v>
      </c>
      <c r="E84" s="145" t="s">
        <v>972</v>
      </c>
    </row>
    <row r="85" spans="1:5" s="1" customFormat="1" ht="28.5" customHeight="1" x14ac:dyDescent="0.15">
      <c r="A85" s="3"/>
      <c r="B85" s="78" t="s">
        <v>1143</v>
      </c>
      <c r="C85" s="81" t="s">
        <v>461</v>
      </c>
      <c r="D85" s="123" t="s">
        <v>1153</v>
      </c>
      <c r="E85" s="98" t="s">
        <v>1012</v>
      </c>
    </row>
    <row r="86" spans="1:5" s="1" customFormat="1" ht="28.5" customHeight="1" x14ac:dyDescent="0.15">
      <c r="A86" s="3"/>
      <c r="B86" s="78" t="s">
        <v>1143</v>
      </c>
      <c r="C86" s="81" t="s">
        <v>461</v>
      </c>
      <c r="D86" s="123" t="s">
        <v>1153</v>
      </c>
      <c r="E86" s="98" t="s">
        <v>943</v>
      </c>
    </row>
    <row r="87" spans="1:5" s="1" customFormat="1" ht="28.5" customHeight="1" x14ac:dyDescent="0.15">
      <c r="A87" s="3"/>
      <c r="B87" s="78" t="s">
        <v>1143</v>
      </c>
      <c r="C87" s="83" t="s">
        <v>461</v>
      </c>
      <c r="D87" s="125" t="s">
        <v>1181</v>
      </c>
      <c r="E87" s="182" t="s">
        <v>1215</v>
      </c>
    </row>
    <row r="88" spans="1:5" s="1" customFormat="1" ht="28.5" customHeight="1" x14ac:dyDescent="0.15">
      <c r="A88" s="3"/>
      <c r="B88" s="78" t="s">
        <v>1143</v>
      </c>
      <c r="C88" s="81" t="s">
        <v>461</v>
      </c>
      <c r="D88" s="123" t="s">
        <v>1181</v>
      </c>
      <c r="E88" s="182" t="s">
        <v>1216</v>
      </c>
    </row>
    <row r="89" spans="1:5" s="1" customFormat="1" ht="28.5" customHeight="1" x14ac:dyDescent="0.15">
      <c r="A89" s="3"/>
      <c r="B89" s="78" t="s">
        <v>1143</v>
      </c>
      <c r="C89" s="81" t="s">
        <v>461</v>
      </c>
      <c r="D89" s="123" t="s">
        <v>1181</v>
      </c>
      <c r="E89" s="182" t="s">
        <v>1217</v>
      </c>
    </row>
    <row r="90" spans="1:5" s="1" customFormat="1" ht="28.5" customHeight="1" x14ac:dyDescent="0.15">
      <c r="A90" s="3"/>
      <c r="B90" s="78" t="s">
        <v>1143</v>
      </c>
      <c r="C90" s="83" t="s">
        <v>461</v>
      </c>
      <c r="D90" s="125" t="s">
        <v>1236</v>
      </c>
      <c r="E90" s="93" t="s">
        <v>1269</v>
      </c>
    </row>
    <row r="91" spans="1:5" s="1" customFormat="1" ht="28.5" customHeight="1" x14ac:dyDescent="0.15">
      <c r="A91" s="3"/>
      <c r="B91" s="78" t="s">
        <v>1143</v>
      </c>
      <c r="C91" s="83" t="s">
        <v>461</v>
      </c>
      <c r="D91" s="125" t="s">
        <v>1236</v>
      </c>
      <c r="E91" s="93" t="s">
        <v>1270</v>
      </c>
    </row>
    <row r="92" spans="1:5" s="1" customFormat="1" ht="28.5" customHeight="1" x14ac:dyDescent="0.15">
      <c r="A92" s="3"/>
      <c r="B92" s="78" t="s">
        <v>1143</v>
      </c>
      <c r="C92" s="81" t="s">
        <v>461</v>
      </c>
      <c r="D92" s="123" t="s">
        <v>1322</v>
      </c>
      <c r="E92" s="193" t="s">
        <v>1338</v>
      </c>
    </row>
    <row r="93" spans="1:5" s="1" customFormat="1" ht="28.5" customHeight="1" x14ac:dyDescent="0.15">
      <c r="A93" s="3"/>
      <c r="B93" s="78" t="s">
        <v>1143</v>
      </c>
      <c r="C93" s="81" t="s">
        <v>461</v>
      </c>
      <c r="D93" s="123" t="s">
        <v>1420</v>
      </c>
      <c r="E93" s="193" t="s">
        <v>1429</v>
      </c>
    </row>
    <row r="94" spans="1:5" s="1" customFormat="1" ht="28.5" customHeight="1" x14ac:dyDescent="0.15">
      <c r="A94" s="3"/>
      <c r="B94" s="78" t="s">
        <v>1143</v>
      </c>
      <c r="C94" s="81" t="s">
        <v>461</v>
      </c>
      <c r="D94" s="123" t="s">
        <v>1428</v>
      </c>
      <c r="E94" s="193" t="s">
        <v>1437</v>
      </c>
    </row>
    <row r="95" spans="1:5" s="1" customFormat="1" ht="28.5" customHeight="1" x14ac:dyDescent="0.15">
      <c r="A95" s="3"/>
      <c r="B95" s="78" t="s">
        <v>1143</v>
      </c>
      <c r="C95" s="81" t="s">
        <v>461</v>
      </c>
      <c r="D95" s="123" t="s">
        <v>1428</v>
      </c>
      <c r="E95" s="193" t="s">
        <v>1430</v>
      </c>
    </row>
    <row r="96" spans="1:5" s="1" customFormat="1" ht="28.5" customHeight="1" x14ac:dyDescent="0.15">
      <c r="A96" s="3"/>
      <c r="B96" s="78" t="s">
        <v>1143</v>
      </c>
      <c r="C96" s="81" t="s">
        <v>461</v>
      </c>
      <c r="D96" s="123" t="s">
        <v>1428</v>
      </c>
      <c r="E96" s="193" t="s">
        <v>1431</v>
      </c>
    </row>
    <row r="97" spans="1:5" s="1" customFormat="1" ht="28.5" customHeight="1" x14ac:dyDescent="0.15">
      <c r="A97" s="3"/>
      <c r="B97" s="78" t="s">
        <v>1143</v>
      </c>
      <c r="C97" s="81" t="s">
        <v>461</v>
      </c>
      <c r="D97" s="123" t="s">
        <v>1428</v>
      </c>
      <c r="E97" s="193" t="s">
        <v>1432</v>
      </c>
    </row>
    <row r="98" spans="1:5" s="1" customFormat="1" ht="28.5" customHeight="1" x14ac:dyDescent="0.15">
      <c r="A98" s="3"/>
      <c r="B98" s="78" t="s">
        <v>1143</v>
      </c>
      <c r="C98" s="83" t="s">
        <v>461</v>
      </c>
      <c r="D98" s="123" t="s">
        <v>1428</v>
      </c>
      <c r="E98" s="198" t="s">
        <v>1433</v>
      </c>
    </row>
    <row r="99" spans="1:5" s="1" customFormat="1" ht="28.5" customHeight="1" x14ac:dyDescent="0.15">
      <c r="A99" s="3"/>
      <c r="B99" s="78" t="s">
        <v>1143</v>
      </c>
      <c r="C99" s="83" t="s">
        <v>461</v>
      </c>
      <c r="D99" s="124" t="s">
        <v>1445</v>
      </c>
      <c r="E99" s="198" t="s">
        <v>1456</v>
      </c>
    </row>
    <row r="100" spans="1:5" s="1" customFormat="1" ht="28.5" customHeight="1" thickBot="1" x14ac:dyDescent="0.2">
      <c r="A100" s="3"/>
      <c r="B100" s="78" t="s">
        <v>1143</v>
      </c>
      <c r="C100" s="83" t="s">
        <v>461</v>
      </c>
      <c r="D100" s="124" t="s">
        <v>1477</v>
      </c>
      <c r="E100" s="194" t="s">
        <v>1484</v>
      </c>
    </row>
    <row r="101" spans="1:5" ht="28.5" customHeight="1" thickTop="1" thickBot="1" x14ac:dyDescent="0.2">
      <c r="B101" s="19"/>
      <c r="C101" s="20" t="s">
        <v>465</v>
      </c>
      <c r="D101" s="20"/>
      <c r="E101" s="146">
        <f>COUNTA(E6:E100)</f>
        <v>95</v>
      </c>
    </row>
    <row r="102" spans="1:5" ht="28.5" customHeight="1" thickTop="1" x14ac:dyDescent="0.15">
      <c r="B102" s="78" t="s">
        <v>1143</v>
      </c>
      <c r="C102" s="13" t="s">
        <v>148</v>
      </c>
      <c r="D102" s="124" t="s">
        <v>1150</v>
      </c>
      <c r="E102" s="153" t="s">
        <v>1</v>
      </c>
    </row>
    <row r="103" spans="1:5" ht="28.5" customHeight="1" x14ac:dyDescent="0.15">
      <c r="B103" s="78" t="s">
        <v>1143</v>
      </c>
      <c r="C103" s="10" t="s">
        <v>148</v>
      </c>
      <c r="D103" s="123" t="s">
        <v>1150</v>
      </c>
      <c r="E103" s="107" t="s">
        <v>2</v>
      </c>
    </row>
    <row r="104" spans="1:5" ht="28.5" customHeight="1" x14ac:dyDescent="0.15">
      <c r="B104" s="78" t="s">
        <v>1143</v>
      </c>
      <c r="C104" s="10" t="s">
        <v>148</v>
      </c>
      <c r="D104" s="123" t="s">
        <v>1150</v>
      </c>
      <c r="E104" s="107" t="s">
        <v>3</v>
      </c>
    </row>
    <row r="105" spans="1:5" ht="28.5" customHeight="1" x14ac:dyDescent="0.15">
      <c r="B105" s="78" t="s">
        <v>1143</v>
      </c>
      <c r="C105" s="10" t="s">
        <v>148</v>
      </c>
      <c r="D105" s="123" t="s">
        <v>1150</v>
      </c>
      <c r="E105" s="107" t="s">
        <v>466</v>
      </c>
    </row>
    <row r="106" spans="1:5" ht="28.5" customHeight="1" x14ac:dyDescent="0.15">
      <c r="B106" s="78" t="s">
        <v>1143</v>
      </c>
      <c r="C106" s="10" t="s">
        <v>148</v>
      </c>
      <c r="D106" s="123" t="s">
        <v>1150</v>
      </c>
      <c r="E106" s="107" t="s">
        <v>4</v>
      </c>
    </row>
    <row r="107" spans="1:5" ht="28.5" customHeight="1" x14ac:dyDescent="0.15">
      <c r="B107" s="78" t="s">
        <v>1143</v>
      </c>
      <c r="C107" s="10" t="s">
        <v>148</v>
      </c>
      <c r="D107" s="123" t="s">
        <v>1150</v>
      </c>
      <c r="E107" s="107" t="s">
        <v>5</v>
      </c>
    </row>
    <row r="108" spans="1:5" ht="28.5" customHeight="1" x14ac:dyDescent="0.15">
      <c r="B108" s="78" t="s">
        <v>1143</v>
      </c>
      <c r="C108" s="10" t="s">
        <v>148</v>
      </c>
      <c r="D108" s="123" t="s">
        <v>1150</v>
      </c>
      <c r="E108" s="107" t="s">
        <v>6</v>
      </c>
    </row>
    <row r="109" spans="1:5" ht="28.5" customHeight="1" x14ac:dyDescent="0.15">
      <c r="B109" s="78" t="s">
        <v>1143</v>
      </c>
      <c r="C109" s="10" t="s">
        <v>148</v>
      </c>
      <c r="D109" s="123" t="s">
        <v>1150</v>
      </c>
      <c r="E109" s="107" t="s">
        <v>7</v>
      </c>
    </row>
    <row r="110" spans="1:5" ht="28.5" customHeight="1" x14ac:dyDescent="0.15">
      <c r="B110" s="78" t="s">
        <v>1143</v>
      </c>
      <c r="C110" s="10" t="s">
        <v>148</v>
      </c>
      <c r="D110" s="123" t="s">
        <v>1150</v>
      </c>
      <c r="E110" s="107" t="s">
        <v>8</v>
      </c>
    </row>
    <row r="111" spans="1:5" ht="28.5" customHeight="1" x14ac:dyDescent="0.15">
      <c r="B111" s="78" t="s">
        <v>1143</v>
      </c>
      <c r="C111" s="10" t="s">
        <v>148</v>
      </c>
      <c r="D111" s="123" t="s">
        <v>1150</v>
      </c>
      <c r="E111" s="107" t="s">
        <v>9</v>
      </c>
    </row>
    <row r="112" spans="1:5" ht="28.5" customHeight="1" x14ac:dyDescent="0.15">
      <c r="B112" s="78" t="s">
        <v>1143</v>
      </c>
      <c r="C112" s="10" t="s">
        <v>148</v>
      </c>
      <c r="D112" s="123" t="s">
        <v>1150</v>
      </c>
      <c r="E112" s="107" t="s">
        <v>10</v>
      </c>
    </row>
    <row r="113" spans="2:5" ht="28.5" customHeight="1" x14ac:dyDescent="0.15">
      <c r="B113" s="78" t="s">
        <v>1143</v>
      </c>
      <c r="C113" s="10" t="s">
        <v>148</v>
      </c>
      <c r="D113" s="123" t="s">
        <v>1150</v>
      </c>
      <c r="E113" s="107" t="s">
        <v>11</v>
      </c>
    </row>
    <row r="114" spans="2:5" ht="28.5" customHeight="1" x14ac:dyDescent="0.15">
      <c r="B114" s="78" t="s">
        <v>1143</v>
      </c>
      <c r="C114" s="10" t="s">
        <v>148</v>
      </c>
      <c r="D114" s="123" t="s">
        <v>1150</v>
      </c>
      <c r="E114" s="107" t="s">
        <v>467</v>
      </c>
    </row>
    <row r="115" spans="2:5" ht="28.5" customHeight="1" x14ac:dyDescent="0.15">
      <c r="B115" s="78" t="s">
        <v>1143</v>
      </c>
      <c r="C115" s="10" t="s">
        <v>148</v>
      </c>
      <c r="D115" s="123" t="s">
        <v>1150</v>
      </c>
      <c r="E115" s="107" t="s">
        <v>468</v>
      </c>
    </row>
    <row r="116" spans="2:5" ht="28.5" customHeight="1" x14ac:dyDescent="0.15">
      <c r="B116" s="78" t="s">
        <v>1143</v>
      </c>
      <c r="C116" s="10" t="s">
        <v>148</v>
      </c>
      <c r="D116" s="123" t="s">
        <v>1150</v>
      </c>
      <c r="E116" s="107" t="s">
        <v>469</v>
      </c>
    </row>
    <row r="117" spans="2:5" ht="28.5" customHeight="1" x14ac:dyDescent="0.15">
      <c r="B117" s="78" t="s">
        <v>1143</v>
      </c>
      <c r="C117" s="10" t="s">
        <v>148</v>
      </c>
      <c r="D117" s="123" t="s">
        <v>1150</v>
      </c>
      <c r="E117" s="107" t="s">
        <v>470</v>
      </c>
    </row>
    <row r="118" spans="2:5" ht="28.5" customHeight="1" x14ac:dyDescent="0.15">
      <c r="B118" s="78" t="s">
        <v>1143</v>
      </c>
      <c r="C118" s="10" t="s">
        <v>148</v>
      </c>
      <c r="D118" s="123" t="s">
        <v>1150</v>
      </c>
      <c r="E118" s="107" t="s">
        <v>12</v>
      </c>
    </row>
    <row r="119" spans="2:5" ht="28.5" customHeight="1" x14ac:dyDescent="0.15">
      <c r="B119" s="78" t="s">
        <v>1143</v>
      </c>
      <c r="C119" s="10" t="s">
        <v>148</v>
      </c>
      <c r="D119" s="123" t="s">
        <v>1150</v>
      </c>
      <c r="E119" s="107" t="s">
        <v>13</v>
      </c>
    </row>
    <row r="120" spans="2:5" ht="28.5" customHeight="1" x14ac:dyDescent="0.15">
      <c r="B120" s="78" t="s">
        <v>1143</v>
      </c>
      <c r="C120" s="10" t="s">
        <v>148</v>
      </c>
      <c r="D120" s="123" t="s">
        <v>1150</v>
      </c>
      <c r="E120" s="107" t="s">
        <v>14</v>
      </c>
    </row>
    <row r="121" spans="2:5" ht="28.5" customHeight="1" x14ac:dyDescent="0.15">
      <c r="B121" s="78" t="s">
        <v>1143</v>
      </c>
      <c r="C121" s="10" t="s">
        <v>148</v>
      </c>
      <c r="D121" s="123" t="s">
        <v>1150</v>
      </c>
      <c r="E121" s="59" t="s">
        <v>180</v>
      </c>
    </row>
    <row r="122" spans="2:5" ht="28.5" customHeight="1" x14ac:dyDescent="0.15">
      <c r="B122" s="78" t="s">
        <v>1143</v>
      </c>
      <c r="C122" s="10" t="s">
        <v>148</v>
      </c>
      <c r="D122" s="123" t="s">
        <v>1150</v>
      </c>
      <c r="E122" s="107" t="s">
        <v>471</v>
      </c>
    </row>
    <row r="123" spans="2:5" ht="28.5" customHeight="1" x14ac:dyDescent="0.15">
      <c r="B123" s="78" t="s">
        <v>1143</v>
      </c>
      <c r="C123" s="10" t="s">
        <v>148</v>
      </c>
      <c r="D123" s="123" t="s">
        <v>1150</v>
      </c>
      <c r="E123" s="107" t="s">
        <v>15</v>
      </c>
    </row>
    <row r="124" spans="2:5" ht="28.5" customHeight="1" x14ac:dyDescent="0.15">
      <c r="B124" s="78" t="s">
        <v>1143</v>
      </c>
      <c r="C124" s="10" t="s">
        <v>148</v>
      </c>
      <c r="D124" s="123" t="s">
        <v>1150</v>
      </c>
      <c r="E124" s="107" t="s">
        <v>16</v>
      </c>
    </row>
    <row r="125" spans="2:5" ht="28.5" customHeight="1" x14ac:dyDescent="0.15">
      <c r="B125" s="78" t="s">
        <v>1143</v>
      </c>
      <c r="C125" s="10" t="s">
        <v>148</v>
      </c>
      <c r="D125" s="123" t="s">
        <v>1150</v>
      </c>
      <c r="E125" s="107" t="s">
        <v>17</v>
      </c>
    </row>
    <row r="126" spans="2:5" ht="28.5" customHeight="1" x14ac:dyDescent="0.15">
      <c r="B126" s="78" t="s">
        <v>1143</v>
      </c>
      <c r="C126" s="10" t="s">
        <v>148</v>
      </c>
      <c r="D126" s="123" t="s">
        <v>1150</v>
      </c>
      <c r="E126" s="107" t="s">
        <v>18</v>
      </c>
    </row>
    <row r="127" spans="2:5" ht="28.5" customHeight="1" x14ac:dyDescent="0.15">
      <c r="B127" s="78" t="s">
        <v>1143</v>
      </c>
      <c r="C127" s="10" t="s">
        <v>148</v>
      </c>
      <c r="D127" s="123" t="s">
        <v>1151</v>
      </c>
      <c r="E127" s="107" t="s">
        <v>19</v>
      </c>
    </row>
    <row r="128" spans="2:5" ht="28.5" customHeight="1" x14ac:dyDescent="0.15">
      <c r="B128" s="78" t="s">
        <v>1143</v>
      </c>
      <c r="C128" s="10" t="s">
        <v>148</v>
      </c>
      <c r="D128" s="123" t="s">
        <v>1151</v>
      </c>
      <c r="E128" s="107" t="s">
        <v>20</v>
      </c>
    </row>
    <row r="129" spans="2:5" ht="28.5" customHeight="1" x14ac:dyDescent="0.15">
      <c r="B129" s="78" t="s">
        <v>1143</v>
      </c>
      <c r="C129" s="10" t="s">
        <v>148</v>
      </c>
      <c r="D129" s="123" t="s">
        <v>1151</v>
      </c>
      <c r="E129" s="107" t="s">
        <v>472</v>
      </c>
    </row>
    <row r="130" spans="2:5" ht="28.5" customHeight="1" x14ac:dyDescent="0.15">
      <c r="B130" s="78" t="s">
        <v>1143</v>
      </c>
      <c r="C130" s="10" t="s">
        <v>148</v>
      </c>
      <c r="D130" s="123" t="s">
        <v>1151</v>
      </c>
      <c r="E130" s="107" t="s">
        <v>21</v>
      </c>
    </row>
    <row r="131" spans="2:5" ht="28.5" customHeight="1" x14ac:dyDescent="0.15">
      <c r="B131" s="78" t="s">
        <v>1143</v>
      </c>
      <c r="C131" s="10" t="s">
        <v>148</v>
      </c>
      <c r="D131" s="123" t="s">
        <v>1151</v>
      </c>
      <c r="E131" s="107" t="s">
        <v>22</v>
      </c>
    </row>
    <row r="132" spans="2:5" ht="28.5" customHeight="1" x14ac:dyDescent="0.15">
      <c r="B132" s="78" t="s">
        <v>1143</v>
      </c>
      <c r="C132" s="10" t="s">
        <v>148</v>
      </c>
      <c r="D132" s="123" t="s">
        <v>1155</v>
      </c>
      <c r="E132" s="107" t="s">
        <v>23</v>
      </c>
    </row>
    <row r="133" spans="2:5" ht="28.5" customHeight="1" x14ac:dyDescent="0.15">
      <c r="B133" s="78" t="s">
        <v>1143</v>
      </c>
      <c r="C133" s="10" t="s">
        <v>148</v>
      </c>
      <c r="D133" s="123" t="s">
        <v>1160</v>
      </c>
      <c r="E133" s="107" t="s">
        <v>24</v>
      </c>
    </row>
    <row r="134" spans="2:5" ht="28.5" customHeight="1" x14ac:dyDescent="0.15">
      <c r="B134" s="78" t="s">
        <v>1143</v>
      </c>
      <c r="C134" s="10" t="s">
        <v>148</v>
      </c>
      <c r="D134" s="123" t="s">
        <v>1160</v>
      </c>
      <c r="E134" s="107" t="s">
        <v>473</v>
      </c>
    </row>
    <row r="135" spans="2:5" ht="28.5" customHeight="1" x14ac:dyDescent="0.15">
      <c r="B135" s="78" t="s">
        <v>1143</v>
      </c>
      <c r="C135" s="10" t="s">
        <v>148</v>
      </c>
      <c r="D135" s="123" t="s">
        <v>1160</v>
      </c>
      <c r="E135" s="107" t="s">
        <v>25</v>
      </c>
    </row>
    <row r="136" spans="2:5" ht="28.5" customHeight="1" x14ac:dyDescent="0.15">
      <c r="B136" s="78" t="s">
        <v>1143</v>
      </c>
      <c r="C136" s="10" t="s">
        <v>148</v>
      </c>
      <c r="D136" s="123" t="s">
        <v>1160</v>
      </c>
      <c r="E136" s="154" t="s">
        <v>363</v>
      </c>
    </row>
    <row r="137" spans="2:5" ht="28.5" customHeight="1" x14ac:dyDescent="0.15">
      <c r="B137" s="78" t="s">
        <v>1143</v>
      </c>
      <c r="C137" s="10" t="s">
        <v>148</v>
      </c>
      <c r="D137" s="123" t="s">
        <v>1160</v>
      </c>
      <c r="E137" s="107" t="s">
        <v>474</v>
      </c>
    </row>
    <row r="138" spans="2:5" ht="28.5" customHeight="1" x14ac:dyDescent="0.15">
      <c r="B138" s="78" t="s">
        <v>1143</v>
      </c>
      <c r="C138" s="10" t="s">
        <v>148</v>
      </c>
      <c r="D138" s="123" t="s">
        <v>1160</v>
      </c>
      <c r="E138" s="107" t="s">
        <v>475</v>
      </c>
    </row>
    <row r="139" spans="2:5" ht="28.5" customHeight="1" x14ac:dyDescent="0.15">
      <c r="B139" s="78" t="s">
        <v>1143</v>
      </c>
      <c r="C139" s="10" t="s">
        <v>148</v>
      </c>
      <c r="D139" s="123" t="s">
        <v>1154</v>
      </c>
      <c r="E139" s="107" t="s">
        <v>26</v>
      </c>
    </row>
    <row r="140" spans="2:5" ht="28.5" customHeight="1" x14ac:dyDescent="0.15">
      <c r="B140" s="78" t="s">
        <v>1143</v>
      </c>
      <c r="C140" s="10" t="s">
        <v>148</v>
      </c>
      <c r="D140" s="123" t="s">
        <v>1154</v>
      </c>
      <c r="E140" s="107" t="s">
        <v>27</v>
      </c>
    </row>
    <row r="141" spans="2:5" ht="28.5" customHeight="1" x14ac:dyDescent="0.15">
      <c r="B141" s="78" t="s">
        <v>1143</v>
      </c>
      <c r="C141" s="10" t="s">
        <v>148</v>
      </c>
      <c r="D141" s="123" t="s">
        <v>1154</v>
      </c>
      <c r="E141" s="107" t="s">
        <v>28</v>
      </c>
    </row>
    <row r="142" spans="2:5" ht="28.5" customHeight="1" x14ac:dyDescent="0.15">
      <c r="B142" s="78" t="s">
        <v>1143</v>
      </c>
      <c r="C142" s="10" t="s">
        <v>148</v>
      </c>
      <c r="D142" s="123" t="s">
        <v>1154</v>
      </c>
      <c r="E142" s="107" t="s">
        <v>476</v>
      </c>
    </row>
    <row r="143" spans="2:5" ht="28.5" customHeight="1" x14ac:dyDescent="0.15">
      <c r="B143" s="78" t="s">
        <v>1143</v>
      </c>
      <c r="C143" s="10" t="s">
        <v>148</v>
      </c>
      <c r="D143" s="123" t="s">
        <v>1154</v>
      </c>
      <c r="E143" s="107" t="s">
        <v>480</v>
      </c>
    </row>
    <row r="144" spans="2:5" ht="28.5" customHeight="1" x14ac:dyDescent="0.15">
      <c r="B144" s="78" t="s">
        <v>1143</v>
      </c>
      <c r="C144" s="10" t="s">
        <v>148</v>
      </c>
      <c r="D144" s="123" t="s">
        <v>1154</v>
      </c>
      <c r="E144" s="107" t="s">
        <v>29</v>
      </c>
    </row>
    <row r="145" spans="2:5" ht="28.5" customHeight="1" x14ac:dyDescent="0.15">
      <c r="B145" s="78" t="s">
        <v>1143</v>
      </c>
      <c r="C145" s="10" t="s">
        <v>148</v>
      </c>
      <c r="D145" s="123" t="s">
        <v>1154</v>
      </c>
      <c r="E145" s="107" t="s">
        <v>481</v>
      </c>
    </row>
    <row r="146" spans="2:5" ht="28.5" customHeight="1" x14ac:dyDescent="0.15">
      <c r="B146" s="78" t="s">
        <v>1143</v>
      </c>
      <c r="C146" s="10" t="s">
        <v>148</v>
      </c>
      <c r="D146" s="123" t="s">
        <v>1154</v>
      </c>
      <c r="E146" s="107" t="s">
        <v>395</v>
      </c>
    </row>
    <row r="147" spans="2:5" ht="28.5" customHeight="1" x14ac:dyDescent="0.15">
      <c r="B147" s="78" t="s">
        <v>1143</v>
      </c>
      <c r="C147" s="10" t="s">
        <v>148</v>
      </c>
      <c r="D147" s="123" t="s">
        <v>1154</v>
      </c>
      <c r="E147" s="107" t="s">
        <v>1485</v>
      </c>
    </row>
    <row r="148" spans="2:5" ht="28.5" customHeight="1" x14ac:dyDescent="0.15">
      <c r="B148" s="78" t="s">
        <v>1143</v>
      </c>
      <c r="C148" s="10" t="s">
        <v>148</v>
      </c>
      <c r="D148" s="123" t="s">
        <v>1154</v>
      </c>
      <c r="E148" s="107" t="s">
        <v>30</v>
      </c>
    </row>
    <row r="149" spans="2:5" ht="28.5" customHeight="1" x14ac:dyDescent="0.15">
      <c r="B149" s="78" t="s">
        <v>1143</v>
      </c>
      <c r="C149" s="10" t="s">
        <v>148</v>
      </c>
      <c r="D149" s="123" t="s">
        <v>1154</v>
      </c>
      <c r="E149" s="107" t="s">
        <v>482</v>
      </c>
    </row>
    <row r="150" spans="2:5" ht="28.5" customHeight="1" x14ac:dyDescent="0.15">
      <c r="B150" s="78" t="s">
        <v>1143</v>
      </c>
      <c r="C150" s="10" t="s">
        <v>148</v>
      </c>
      <c r="D150" s="123" t="s">
        <v>1154</v>
      </c>
      <c r="E150" s="107" t="s">
        <v>31</v>
      </c>
    </row>
    <row r="151" spans="2:5" ht="28.5" customHeight="1" x14ac:dyDescent="0.15">
      <c r="B151" s="78" t="s">
        <v>1143</v>
      </c>
      <c r="C151" s="10" t="s">
        <v>148</v>
      </c>
      <c r="D151" s="123" t="s">
        <v>1154</v>
      </c>
      <c r="E151" s="107" t="s">
        <v>32</v>
      </c>
    </row>
    <row r="152" spans="2:5" ht="28.5" customHeight="1" x14ac:dyDescent="0.15">
      <c r="B152" s="78" t="s">
        <v>1143</v>
      </c>
      <c r="C152" s="10" t="s">
        <v>148</v>
      </c>
      <c r="D152" s="123" t="s">
        <v>1154</v>
      </c>
      <c r="E152" s="107" t="s">
        <v>33</v>
      </c>
    </row>
    <row r="153" spans="2:5" ht="28.5" customHeight="1" x14ac:dyDescent="0.15">
      <c r="B153" s="78" t="s">
        <v>1143</v>
      </c>
      <c r="C153" s="10" t="s">
        <v>148</v>
      </c>
      <c r="D153" s="123" t="s">
        <v>1154</v>
      </c>
      <c r="E153" s="107" t="s">
        <v>102</v>
      </c>
    </row>
    <row r="154" spans="2:5" ht="28.5" customHeight="1" x14ac:dyDescent="0.15">
      <c r="B154" s="78" t="s">
        <v>1143</v>
      </c>
      <c r="C154" s="10" t="s">
        <v>148</v>
      </c>
      <c r="D154" s="123" t="s">
        <v>1154</v>
      </c>
      <c r="E154" s="107" t="s">
        <v>34</v>
      </c>
    </row>
    <row r="155" spans="2:5" ht="28.5" customHeight="1" x14ac:dyDescent="0.15">
      <c r="B155" s="78" t="s">
        <v>1143</v>
      </c>
      <c r="C155" s="10" t="s">
        <v>148</v>
      </c>
      <c r="D155" s="123" t="s">
        <v>1154</v>
      </c>
      <c r="E155" s="107" t="s">
        <v>483</v>
      </c>
    </row>
    <row r="156" spans="2:5" ht="28.5" customHeight="1" x14ac:dyDescent="0.15">
      <c r="B156" s="78" t="s">
        <v>1143</v>
      </c>
      <c r="C156" s="10" t="s">
        <v>148</v>
      </c>
      <c r="D156" s="123" t="s">
        <v>1154</v>
      </c>
      <c r="E156" s="107" t="s">
        <v>103</v>
      </c>
    </row>
    <row r="157" spans="2:5" ht="28.5" customHeight="1" x14ac:dyDescent="0.15">
      <c r="B157" s="78" t="s">
        <v>1143</v>
      </c>
      <c r="C157" s="10" t="s">
        <v>148</v>
      </c>
      <c r="D157" s="123" t="s">
        <v>1154</v>
      </c>
      <c r="E157" s="107" t="s">
        <v>484</v>
      </c>
    </row>
    <row r="158" spans="2:5" ht="28.5" customHeight="1" x14ac:dyDescent="0.15">
      <c r="B158" s="78" t="s">
        <v>1143</v>
      </c>
      <c r="C158" s="10" t="s">
        <v>148</v>
      </c>
      <c r="D158" s="123" t="s">
        <v>1154</v>
      </c>
      <c r="E158" s="107" t="s">
        <v>35</v>
      </c>
    </row>
    <row r="159" spans="2:5" ht="28.5" customHeight="1" x14ac:dyDescent="0.15">
      <c r="B159" s="78" t="s">
        <v>1143</v>
      </c>
      <c r="C159" s="10" t="s">
        <v>148</v>
      </c>
      <c r="D159" s="123" t="s">
        <v>1154</v>
      </c>
      <c r="E159" s="107" t="s">
        <v>36</v>
      </c>
    </row>
    <row r="160" spans="2:5" ht="28.5" customHeight="1" x14ac:dyDescent="0.15">
      <c r="B160" s="78" t="s">
        <v>1143</v>
      </c>
      <c r="C160" s="10" t="s">
        <v>148</v>
      </c>
      <c r="D160" s="123" t="s">
        <v>1154</v>
      </c>
      <c r="E160" s="107" t="s">
        <v>37</v>
      </c>
    </row>
    <row r="161" spans="2:5" ht="28.5" customHeight="1" x14ac:dyDescent="0.15">
      <c r="B161" s="78" t="s">
        <v>1143</v>
      </c>
      <c r="C161" s="10" t="s">
        <v>148</v>
      </c>
      <c r="D161" s="123" t="s">
        <v>1154</v>
      </c>
      <c r="E161" s="107" t="s">
        <v>485</v>
      </c>
    </row>
    <row r="162" spans="2:5" ht="28.5" customHeight="1" x14ac:dyDescent="0.15">
      <c r="B162" s="78" t="s">
        <v>1143</v>
      </c>
      <c r="C162" s="10" t="s">
        <v>148</v>
      </c>
      <c r="D162" s="123" t="s">
        <v>1154</v>
      </c>
      <c r="E162" s="107" t="s">
        <v>38</v>
      </c>
    </row>
    <row r="163" spans="2:5" ht="28.5" customHeight="1" x14ac:dyDescent="0.15">
      <c r="B163" s="78" t="s">
        <v>1143</v>
      </c>
      <c r="C163" s="10" t="s">
        <v>148</v>
      </c>
      <c r="D163" s="123" t="s">
        <v>1154</v>
      </c>
      <c r="E163" s="107" t="s">
        <v>486</v>
      </c>
    </row>
    <row r="164" spans="2:5" ht="28.5" customHeight="1" x14ac:dyDescent="0.15">
      <c r="B164" s="78" t="s">
        <v>1143</v>
      </c>
      <c r="C164" s="10" t="s">
        <v>148</v>
      </c>
      <c r="D164" s="123" t="s">
        <v>1154</v>
      </c>
      <c r="E164" s="107" t="s">
        <v>39</v>
      </c>
    </row>
    <row r="165" spans="2:5" ht="28.5" customHeight="1" x14ac:dyDescent="0.15">
      <c r="B165" s="78" t="s">
        <v>1143</v>
      </c>
      <c r="C165" s="12" t="s">
        <v>148</v>
      </c>
      <c r="D165" s="125" t="s">
        <v>1154</v>
      </c>
      <c r="E165" s="155" t="s">
        <v>364</v>
      </c>
    </row>
    <row r="166" spans="2:5" ht="28.5" customHeight="1" x14ac:dyDescent="0.15">
      <c r="B166" s="78" t="s">
        <v>1143</v>
      </c>
      <c r="C166" s="10" t="s">
        <v>148</v>
      </c>
      <c r="D166" s="123" t="s">
        <v>1156</v>
      </c>
      <c r="E166" s="82" t="s">
        <v>1158</v>
      </c>
    </row>
    <row r="167" spans="2:5" ht="28.5" customHeight="1" x14ac:dyDescent="0.15">
      <c r="B167" s="78" t="s">
        <v>1143</v>
      </c>
      <c r="C167" s="10" t="s">
        <v>148</v>
      </c>
      <c r="D167" s="123" t="s">
        <v>1156</v>
      </c>
      <c r="E167" s="82" t="s">
        <v>1159</v>
      </c>
    </row>
    <row r="168" spans="2:5" ht="28.5" customHeight="1" x14ac:dyDescent="0.15">
      <c r="B168" s="78" t="s">
        <v>1143</v>
      </c>
      <c r="C168" s="4" t="s">
        <v>148</v>
      </c>
      <c r="D168" s="123" t="s">
        <v>1152</v>
      </c>
      <c r="E168" s="153" t="s">
        <v>676</v>
      </c>
    </row>
    <row r="169" spans="2:5" ht="28.5" customHeight="1" x14ac:dyDescent="0.15">
      <c r="B169" s="78" t="s">
        <v>1143</v>
      </c>
      <c r="C169" s="81" t="s">
        <v>148</v>
      </c>
      <c r="D169" s="123" t="s">
        <v>1152</v>
      </c>
      <c r="E169" s="107" t="s">
        <v>677</v>
      </c>
    </row>
    <row r="170" spans="2:5" ht="28.5" customHeight="1" x14ac:dyDescent="0.15">
      <c r="B170" s="78" t="s">
        <v>1143</v>
      </c>
      <c r="C170" s="81" t="s">
        <v>148</v>
      </c>
      <c r="D170" s="123" t="s">
        <v>1152</v>
      </c>
      <c r="E170" s="107" t="s">
        <v>678</v>
      </c>
    </row>
    <row r="171" spans="2:5" ht="28.5" customHeight="1" x14ac:dyDescent="0.15">
      <c r="B171" s="78" t="s">
        <v>1143</v>
      </c>
      <c r="C171" s="81" t="s">
        <v>148</v>
      </c>
      <c r="D171" s="123" t="s">
        <v>1152</v>
      </c>
      <c r="E171" s="107" t="s">
        <v>679</v>
      </c>
    </row>
    <row r="172" spans="2:5" ht="28.5" customHeight="1" x14ac:dyDescent="0.15">
      <c r="B172" s="78" t="s">
        <v>1143</v>
      </c>
      <c r="C172" s="81" t="s">
        <v>148</v>
      </c>
      <c r="D172" s="123" t="s">
        <v>1152</v>
      </c>
      <c r="E172" s="107" t="s">
        <v>680</v>
      </c>
    </row>
    <row r="173" spans="2:5" ht="28.5" customHeight="1" x14ac:dyDescent="0.15">
      <c r="B173" s="78" t="s">
        <v>1143</v>
      </c>
      <c r="C173" s="81" t="s">
        <v>148</v>
      </c>
      <c r="D173" s="123" t="s">
        <v>1152</v>
      </c>
      <c r="E173" s="107" t="s">
        <v>681</v>
      </c>
    </row>
    <row r="174" spans="2:5" ht="28.5" customHeight="1" x14ac:dyDescent="0.15">
      <c r="B174" s="78" t="s">
        <v>1143</v>
      </c>
      <c r="C174" s="81" t="s">
        <v>148</v>
      </c>
      <c r="D174" s="123" t="s">
        <v>1152</v>
      </c>
      <c r="E174" s="107" t="s">
        <v>974</v>
      </c>
    </row>
    <row r="175" spans="2:5" ht="28.5" customHeight="1" x14ac:dyDescent="0.15">
      <c r="B175" s="78" t="s">
        <v>1143</v>
      </c>
      <c r="C175" s="81" t="s">
        <v>148</v>
      </c>
      <c r="D175" s="123" t="s">
        <v>1152</v>
      </c>
      <c r="E175" s="107" t="s">
        <v>682</v>
      </c>
    </row>
    <row r="176" spans="2:5" ht="28.5" customHeight="1" x14ac:dyDescent="0.15">
      <c r="B176" s="78" t="s">
        <v>1143</v>
      </c>
      <c r="C176" s="81" t="s">
        <v>148</v>
      </c>
      <c r="D176" s="123" t="s">
        <v>1152</v>
      </c>
      <c r="E176" s="107" t="s">
        <v>683</v>
      </c>
    </row>
    <row r="177" spans="2:5" ht="28.5" customHeight="1" x14ac:dyDescent="0.15">
      <c r="B177" s="78" t="s">
        <v>1143</v>
      </c>
      <c r="C177" s="4" t="s">
        <v>148</v>
      </c>
      <c r="D177" s="123" t="s">
        <v>1152</v>
      </c>
      <c r="E177" s="133" t="s">
        <v>780</v>
      </c>
    </row>
    <row r="178" spans="2:5" ht="28.5" customHeight="1" x14ac:dyDescent="0.15">
      <c r="B178" s="78" t="s">
        <v>1143</v>
      </c>
      <c r="C178" s="81" t="s">
        <v>148</v>
      </c>
      <c r="D178" s="123" t="s">
        <v>1152</v>
      </c>
      <c r="E178" s="133" t="s">
        <v>781</v>
      </c>
    </row>
    <row r="179" spans="2:5" ht="28.5" customHeight="1" x14ac:dyDescent="0.15">
      <c r="B179" s="78" t="s">
        <v>1143</v>
      </c>
      <c r="C179" s="81" t="s">
        <v>148</v>
      </c>
      <c r="D179" s="123" t="s">
        <v>1152</v>
      </c>
      <c r="E179" s="133" t="s">
        <v>782</v>
      </c>
    </row>
    <row r="180" spans="2:5" ht="28.5" customHeight="1" x14ac:dyDescent="0.15">
      <c r="B180" s="78" t="s">
        <v>1143</v>
      </c>
      <c r="C180" s="81" t="s">
        <v>148</v>
      </c>
      <c r="D180" s="125" t="s">
        <v>1153</v>
      </c>
      <c r="E180" s="98" t="s">
        <v>944</v>
      </c>
    </row>
    <row r="181" spans="2:5" ht="28.5" customHeight="1" x14ac:dyDescent="0.15">
      <c r="B181" s="78" t="s">
        <v>1143</v>
      </c>
      <c r="C181" s="81" t="s">
        <v>148</v>
      </c>
      <c r="D181" s="125" t="s">
        <v>1153</v>
      </c>
      <c r="E181" s="133" t="s">
        <v>945</v>
      </c>
    </row>
    <row r="182" spans="2:5" ht="28.5" customHeight="1" x14ac:dyDescent="0.15">
      <c r="B182" s="78" t="s">
        <v>1143</v>
      </c>
      <c r="C182" s="81" t="s">
        <v>148</v>
      </c>
      <c r="D182" s="125" t="s">
        <v>1153</v>
      </c>
      <c r="E182" s="98" t="s">
        <v>987</v>
      </c>
    </row>
    <row r="183" spans="2:5" ht="28.5" customHeight="1" x14ac:dyDescent="0.15">
      <c r="B183" s="78" t="s">
        <v>1143</v>
      </c>
      <c r="C183" s="81" t="s">
        <v>148</v>
      </c>
      <c r="D183" s="125" t="s">
        <v>1153</v>
      </c>
      <c r="E183" s="98" t="s">
        <v>988</v>
      </c>
    </row>
    <row r="184" spans="2:5" ht="28.5" customHeight="1" x14ac:dyDescent="0.15">
      <c r="B184" s="78" t="s">
        <v>1143</v>
      </c>
      <c r="C184" s="81" t="s">
        <v>148</v>
      </c>
      <c r="D184" s="125" t="s">
        <v>1153</v>
      </c>
      <c r="E184" s="133" t="s">
        <v>1287</v>
      </c>
    </row>
    <row r="185" spans="2:5" ht="28.5" customHeight="1" x14ac:dyDescent="0.15">
      <c r="B185" s="78" t="s">
        <v>1143</v>
      </c>
      <c r="C185" s="81" t="s">
        <v>148</v>
      </c>
      <c r="D185" s="123" t="s">
        <v>1153</v>
      </c>
      <c r="E185" s="133" t="s">
        <v>989</v>
      </c>
    </row>
    <row r="186" spans="2:5" ht="28.5" customHeight="1" x14ac:dyDescent="0.15">
      <c r="B186" s="78" t="s">
        <v>1143</v>
      </c>
      <c r="C186" s="81" t="s">
        <v>148</v>
      </c>
      <c r="D186" s="125" t="s">
        <v>1181</v>
      </c>
      <c r="E186" s="182" t="s">
        <v>1218</v>
      </c>
    </row>
    <row r="187" spans="2:5" ht="28.5" customHeight="1" x14ac:dyDescent="0.15">
      <c r="B187" s="78" t="s">
        <v>1143</v>
      </c>
      <c r="C187" s="81" t="s">
        <v>148</v>
      </c>
      <c r="D187" s="125" t="s">
        <v>1181</v>
      </c>
      <c r="E187" s="182" t="s">
        <v>1219</v>
      </c>
    </row>
    <row r="188" spans="2:5" ht="28.5" customHeight="1" x14ac:dyDescent="0.15">
      <c r="B188" s="78" t="s">
        <v>1143</v>
      </c>
      <c r="C188" s="81" t="s">
        <v>148</v>
      </c>
      <c r="D188" s="125" t="s">
        <v>1181</v>
      </c>
      <c r="E188" s="182" t="s">
        <v>1220</v>
      </c>
    </row>
    <row r="189" spans="2:5" ht="28.5" customHeight="1" x14ac:dyDescent="0.15">
      <c r="B189" s="78" t="s">
        <v>1143</v>
      </c>
      <c r="C189" s="81" t="s">
        <v>148</v>
      </c>
      <c r="D189" s="125" t="s">
        <v>1181</v>
      </c>
      <c r="E189" s="182" t="s">
        <v>1221</v>
      </c>
    </row>
    <row r="190" spans="2:5" ht="28.5" customHeight="1" x14ac:dyDescent="0.15">
      <c r="B190" s="78" t="s">
        <v>1143</v>
      </c>
      <c r="C190" s="81" t="s">
        <v>148</v>
      </c>
      <c r="D190" s="125" t="s">
        <v>1181</v>
      </c>
      <c r="E190" s="182" t="s">
        <v>1222</v>
      </c>
    </row>
    <row r="191" spans="2:5" ht="28.5" customHeight="1" x14ac:dyDescent="0.15">
      <c r="B191" s="78" t="s">
        <v>1143</v>
      </c>
      <c r="C191" s="81" t="s">
        <v>148</v>
      </c>
      <c r="D191" s="125" t="s">
        <v>1181</v>
      </c>
      <c r="E191" s="182" t="s">
        <v>1223</v>
      </c>
    </row>
    <row r="192" spans="2:5" ht="28.5" customHeight="1" x14ac:dyDescent="0.15">
      <c r="B192" s="78" t="s">
        <v>1143</v>
      </c>
      <c r="C192" s="81" t="s">
        <v>148</v>
      </c>
      <c r="D192" s="125" t="s">
        <v>1181</v>
      </c>
      <c r="E192" s="182" t="s">
        <v>1224</v>
      </c>
    </row>
    <row r="193" spans="2:5" ht="28.5" customHeight="1" x14ac:dyDescent="0.15">
      <c r="B193" s="78" t="s">
        <v>1143</v>
      </c>
      <c r="C193" s="81" t="s">
        <v>148</v>
      </c>
      <c r="D193" s="125" t="s">
        <v>1236</v>
      </c>
      <c r="E193" s="182" t="s">
        <v>1271</v>
      </c>
    </row>
    <row r="194" spans="2:5" ht="28.5" customHeight="1" x14ac:dyDescent="0.15">
      <c r="B194" s="78" t="s">
        <v>1143</v>
      </c>
      <c r="C194" s="81" t="s">
        <v>148</v>
      </c>
      <c r="D194" s="125" t="s">
        <v>1236</v>
      </c>
      <c r="E194" s="182" t="s">
        <v>1272</v>
      </c>
    </row>
    <row r="195" spans="2:5" ht="28.5" customHeight="1" x14ac:dyDescent="0.15">
      <c r="B195" s="78" t="s">
        <v>1143</v>
      </c>
      <c r="C195" s="81" t="s">
        <v>148</v>
      </c>
      <c r="D195" s="125" t="s">
        <v>1236</v>
      </c>
      <c r="E195" s="182" t="s">
        <v>1273</v>
      </c>
    </row>
    <row r="196" spans="2:5" ht="28.5" customHeight="1" x14ac:dyDescent="0.15">
      <c r="B196" s="78" t="s">
        <v>1143</v>
      </c>
      <c r="C196" s="81" t="s">
        <v>148</v>
      </c>
      <c r="D196" s="125" t="s">
        <v>1291</v>
      </c>
      <c r="E196" s="133" t="s">
        <v>1309</v>
      </c>
    </row>
    <row r="197" spans="2:5" ht="28.5" customHeight="1" x14ac:dyDescent="0.15">
      <c r="B197" s="78" t="s">
        <v>1143</v>
      </c>
      <c r="C197" s="81" t="s">
        <v>148</v>
      </c>
      <c r="D197" s="125" t="s">
        <v>1291</v>
      </c>
      <c r="E197" s="133" t="s">
        <v>1310</v>
      </c>
    </row>
    <row r="198" spans="2:5" ht="28.5" customHeight="1" x14ac:dyDescent="0.15">
      <c r="B198" s="78" t="s">
        <v>1143</v>
      </c>
      <c r="C198" s="81" t="s">
        <v>148</v>
      </c>
      <c r="D198" s="125" t="s">
        <v>1291</v>
      </c>
      <c r="E198" s="133" t="s">
        <v>1311</v>
      </c>
    </row>
    <row r="199" spans="2:5" ht="28.5" customHeight="1" x14ac:dyDescent="0.15">
      <c r="B199" s="78" t="s">
        <v>1143</v>
      </c>
      <c r="C199" s="81" t="s">
        <v>148</v>
      </c>
      <c r="D199" s="125" t="s">
        <v>1331</v>
      </c>
      <c r="E199" s="193" t="s">
        <v>1339</v>
      </c>
    </row>
    <row r="200" spans="2:5" ht="28.5" customHeight="1" x14ac:dyDescent="0.15">
      <c r="B200" s="78" t="s">
        <v>1143</v>
      </c>
      <c r="C200" s="81" t="s">
        <v>148</v>
      </c>
      <c r="D200" s="125" t="s">
        <v>1331</v>
      </c>
      <c r="E200" s="193" t="s">
        <v>1340</v>
      </c>
    </row>
    <row r="201" spans="2:5" ht="28.5" customHeight="1" x14ac:dyDescent="0.15">
      <c r="B201" s="78" t="s">
        <v>1143</v>
      </c>
      <c r="C201" s="81" t="s">
        <v>148</v>
      </c>
      <c r="D201" s="125" t="s">
        <v>1331</v>
      </c>
      <c r="E201" s="133" t="s">
        <v>1343</v>
      </c>
    </row>
    <row r="202" spans="2:5" ht="28.5" customHeight="1" x14ac:dyDescent="0.15">
      <c r="B202" s="78" t="s">
        <v>1143</v>
      </c>
      <c r="C202" s="81" t="s">
        <v>148</v>
      </c>
      <c r="D202" s="125" t="s">
        <v>1331</v>
      </c>
      <c r="E202" s="193" t="s">
        <v>1341</v>
      </c>
    </row>
    <row r="203" spans="2:5" ht="28.5" customHeight="1" x14ac:dyDescent="0.15">
      <c r="B203" s="78" t="s">
        <v>1143</v>
      </c>
      <c r="C203" s="81" t="s">
        <v>148</v>
      </c>
      <c r="D203" s="125" t="s">
        <v>1322</v>
      </c>
      <c r="E203" s="193" t="s">
        <v>1342</v>
      </c>
    </row>
    <row r="204" spans="2:5" ht="28.5" customHeight="1" x14ac:dyDescent="0.15">
      <c r="B204" s="78" t="s">
        <v>1143</v>
      </c>
      <c r="C204" s="81" t="s">
        <v>148</v>
      </c>
      <c r="D204" s="123" t="s">
        <v>1357</v>
      </c>
      <c r="E204" s="193" t="s">
        <v>1365</v>
      </c>
    </row>
    <row r="205" spans="2:5" ht="28.5" customHeight="1" x14ac:dyDescent="0.15">
      <c r="B205" s="78" t="s">
        <v>1143</v>
      </c>
      <c r="C205" s="81" t="s">
        <v>148</v>
      </c>
      <c r="D205" s="123" t="s">
        <v>1357</v>
      </c>
      <c r="E205" s="193" t="s">
        <v>1366</v>
      </c>
    </row>
    <row r="206" spans="2:5" ht="28.5" customHeight="1" x14ac:dyDescent="0.15">
      <c r="B206" s="78" t="s">
        <v>1143</v>
      </c>
      <c r="C206" s="81" t="s">
        <v>148</v>
      </c>
      <c r="D206" s="123" t="s">
        <v>1382</v>
      </c>
      <c r="E206" s="193" t="s">
        <v>1395</v>
      </c>
    </row>
    <row r="207" spans="2:5" ht="28.5" customHeight="1" x14ac:dyDescent="0.15">
      <c r="B207" s="78" t="s">
        <v>1143</v>
      </c>
      <c r="C207" s="81" t="s">
        <v>148</v>
      </c>
      <c r="D207" s="123" t="s">
        <v>1382</v>
      </c>
      <c r="E207" s="193" t="s">
        <v>1396</v>
      </c>
    </row>
    <row r="208" spans="2:5" ht="28.5" customHeight="1" x14ac:dyDescent="0.15">
      <c r="B208" s="78" t="s">
        <v>1143</v>
      </c>
      <c r="C208" s="81" t="s">
        <v>148</v>
      </c>
      <c r="D208" s="123" t="s">
        <v>1382</v>
      </c>
      <c r="E208" s="193" t="s">
        <v>1397</v>
      </c>
    </row>
    <row r="209" spans="2:5" ht="28.5" customHeight="1" x14ac:dyDescent="0.15">
      <c r="B209" s="78" t="s">
        <v>1143</v>
      </c>
      <c r="C209" s="81" t="s">
        <v>148</v>
      </c>
      <c r="D209" s="123" t="s">
        <v>1382</v>
      </c>
      <c r="E209" s="193" t="s">
        <v>1434</v>
      </c>
    </row>
    <row r="210" spans="2:5" ht="28.5" customHeight="1" x14ac:dyDescent="0.15">
      <c r="B210" s="78" t="s">
        <v>1143</v>
      </c>
      <c r="C210" s="81" t="s">
        <v>148</v>
      </c>
      <c r="D210" s="123" t="s">
        <v>1412</v>
      </c>
      <c r="E210" s="193" t="s">
        <v>1435</v>
      </c>
    </row>
    <row r="211" spans="2:5" ht="28.5" customHeight="1" x14ac:dyDescent="0.15">
      <c r="B211" s="78" t="s">
        <v>1143</v>
      </c>
      <c r="C211" s="81" t="s">
        <v>148</v>
      </c>
      <c r="D211" s="123" t="s">
        <v>1412</v>
      </c>
      <c r="E211" s="198" t="s">
        <v>1436</v>
      </c>
    </row>
    <row r="212" spans="2:5" ht="28.5" customHeight="1" x14ac:dyDescent="0.15">
      <c r="B212" s="78" t="s">
        <v>1143</v>
      </c>
      <c r="C212" s="81" t="s">
        <v>148</v>
      </c>
      <c r="D212" s="124" t="s">
        <v>1445</v>
      </c>
      <c r="E212" s="193" t="s">
        <v>1457</v>
      </c>
    </row>
    <row r="213" spans="2:5" ht="28.5" customHeight="1" x14ac:dyDescent="0.15">
      <c r="B213" s="78" t="s">
        <v>1143</v>
      </c>
      <c r="C213" s="81" t="s">
        <v>148</v>
      </c>
      <c r="D213" s="124" t="s">
        <v>1445</v>
      </c>
      <c r="E213" s="198" t="s">
        <v>1458</v>
      </c>
    </row>
    <row r="214" spans="2:5" ht="28.5" customHeight="1" x14ac:dyDescent="0.15">
      <c r="B214" s="78" t="s">
        <v>1143</v>
      </c>
      <c r="C214" s="81" t="s">
        <v>148</v>
      </c>
      <c r="D214" s="124" t="s">
        <v>1445</v>
      </c>
      <c r="E214" s="198" t="s">
        <v>1459</v>
      </c>
    </row>
    <row r="215" spans="2:5" ht="28.5" customHeight="1" thickBot="1" x14ac:dyDescent="0.2">
      <c r="B215" s="78" t="s">
        <v>1143</v>
      </c>
      <c r="C215" s="81" t="s">
        <v>148</v>
      </c>
      <c r="D215" s="124" t="s">
        <v>1477</v>
      </c>
      <c r="E215" s="194" t="s">
        <v>1486</v>
      </c>
    </row>
    <row r="216" spans="2:5" ht="28.5" customHeight="1" thickTop="1" thickBot="1" x14ac:dyDescent="0.2">
      <c r="B216" s="19"/>
      <c r="C216" s="90" t="s">
        <v>181</v>
      </c>
      <c r="D216" s="20"/>
      <c r="E216" s="146">
        <f>COUNTA(E102:E215)</f>
        <v>114</v>
      </c>
    </row>
    <row r="217" spans="2:5" ht="28.5" customHeight="1" thickTop="1" thickBot="1" x14ac:dyDescent="0.2">
      <c r="B217" s="78" t="s">
        <v>1143</v>
      </c>
      <c r="C217" s="14" t="s">
        <v>182</v>
      </c>
      <c r="D217" s="123" t="s">
        <v>1357</v>
      </c>
      <c r="E217" s="138" t="s">
        <v>1367</v>
      </c>
    </row>
    <row r="218" spans="2:5" ht="28.5" customHeight="1" thickTop="1" thickBot="1" x14ac:dyDescent="0.2">
      <c r="B218" s="19"/>
      <c r="C218" s="20" t="s">
        <v>184</v>
      </c>
      <c r="D218" s="20"/>
      <c r="E218" s="146">
        <f>COUNTA(E217:E217)</f>
        <v>1</v>
      </c>
    </row>
    <row r="219" spans="2:5" ht="28.5" customHeight="1" thickTop="1" thickBot="1" x14ac:dyDescent="0.2">
      <c r="B219" s="78" t="s">
        <v>1143</v>
      </c>
      <c r="C219" s="14" t="s">
        <v>183</v>
      </c>
      <c r="D219" s="160" t="s">
        <v>1150</v>
      </c>
      <c r="E219" s="159" t="s">
        <v>1179</v>
      </c>
    </row>
    <row r="220" spans="2:5" ht="28.5" customHeight="1" thickTop="1" thickBot="1" x14ac:dyDescent="0.2">
      <c r="B220" s="19"/>
      <c r="C220" s="20" t="s">
        <v>185</v>
      </c>
      <c r="D220" s="20"/>
      <c r="E220" s="146">
        <f>COUNTA(E219)</f>
        <v>1</v>
      </c>
    </row>
    <row r="221" spans="2:5" ht="28.5" customHeight="1" thickTop="1" x14ac:dyDescent="0.15">
      <c r="B221" s="78" t="s">
        <v>1143</v>
      </c>
      <c r="C221" s="14" t="s">
        <v>487</v>
      </c>
      <c r="D221" s="160" t="s">
        <v>1150</v>
      </c>
      <c r="E221" s="156" t="s">
        <v>40</v>
      </c>
    </row>
    <row r="222" spans="2:5" ht="28.5" customHeight="1" x14ac:dyDescent="0.15">
      <c r="B222" s="78" t="s">
        <v>1143</v>
      </c>
      <c r="C222" s="10" t="s">
        <v>487</v>
      </c>
      <c r="D222" s="125" t="s">
        <v>1153</v>
      </c>
      <c r="E222" s="161" t="s">
        <v>981</v>
      </c>
    </row>
    <row r="223" spans="2:5" ht="28.5" customHeight="1" x14ac:dyDescent="0.15">
      <c r="B223" s="78" t="s">
        <v>1143</v>
      </c>
      <c r="C223" s="10" t="s">
        <v>487</v>
      </c>
      <c r="D223" s="125" t="s">
        <v>1153</v>
      </c>
      <c r="E223" s="161" t="s">
        <v>982</v>
      </c>
    </row>
    <row r="224" spans="2:5" ht="28.5" customHeight="1" x14ac:dyDescent="0.15">
      <c r="B224" s="78" t="s">
        <v>1143</v>
      </c>
      <c r="C224" s="10" t="s">
        <v>487</v>
      </c>
      <c r="D224" s="123" t="s">
        <v>1357</v>
      </c>
      <c r="E224" s="193" t="s">
        <v>1368</v>
      </c>
    </row>
    <row r="225" spans="1:5" ht="28.5" customHeight="1" thickBot="1" x14ac:dyDescent="0.2">
      <c r="B225" s="78" t="s">
        <v>1143</v>
      </c>
      <c r="C225" s="10" t="s">
        <v>487</v>
      </c>
      <c r="D225" s="124" t="s">
        <v>1445</v>
      </c>
      <c r="E225" s="193" t="s">
        <v>1460</v>
      </c>
    </row>
    <row r="226" spans="1:5" ht="28.5" customHeight="1" thickTop="1" thickBot="1" x14ac:dyDescent="0.2">
      <c r="A226" s="8" t="s">
        <v>162</v>
      </c>
      <c r="B226" s="19"/>
      <c r="C226" s="90" t="s">
        <v>488</v>
      </c>
      <c r="D226" s="20"/>
      <c r="E226" s="146">
        <f>COUNTA(E221:E225)</f>
        <v>5</v>
      </c>
    </row>
    <row r="227" spans="1:5" s="25" customFormat="1" ht="28.5" customHeight="1" thickTop="1" x14ac:dyDescent="0.15">
      <c r="A227" s="43"/>
      <c r="B227" s="78" t="s">
        <v>1143</v>
      </c>
      <c r="C227" s="10" t="s">
        <v>489</v>
      </c>
      <c r="D227" s="123" t="s">
        <v>1150</v>
      </c>
      <c r="E227" s="107" t="s">
        <v>41</v>
      </c>
    </row>
    <row r="228" spans="1:5" s="25" customFormat="1" ht="28.5" customHeight="1" x14ac:dyDescent="0.15">
      <c r="A228" s="43"/>
      <c r="B228" s="78" t="s">
        <v>1143</v>
      </c>
      <c r="C228" s="10" t="s">
        <v>489</v>
      </c>
      <c r="D228" s="123" t="s">
        <v>1150</v>
      </c>
      <c r="E228" s="107" t="s">
        <v>42</v>
      </c>
    </row>
    <row r="229" spans="1:5" s="25" customFormat="1" ht="28.5" customHeight="1" x14ac:dyDescent="0.15">
      <c r="A229" s="43"/>
      <c r="B229" s="78" t="s">
        <v>1143</v>
      </c>
      <c r="C229" s="10" t="s">
        <v>489</v>
      </c>
      <c r="D229" s="123" t="s">
        <v>1150</v>
      </c>
      <c r="E229" s="107" t="s">
        <v>43</v>
      </c>
    </row>
    <row r="230" spans="1:5" s="25" customFormat="1" ht="28.5" customHeight="1" x14ac:dyDescent="0.15">
      <c r="A230" s="43"/>
      <c r="B230" s="78" t="s">
        <v>1143</v>
      </c>
      <c r="C230" s="10" t="s">
        <v>489</v>
      </c>
      <c r="D230" s="123" t="s">
        <v>1150</v>
      </c>
      <c r="E230" s="107" t="s">
        <v>1369</v>
      </c>
    </row>
    <row r="231" spans="1:5" s="25" customFormat="1" ht="28.5" customHeight="1" x14ac:dyDescent="0.15">
      <c r="A231" s="43"/>
      <c r="B231" s="78" t="s">
        <v>1143</v>
      </c>
      <c r="C231" s="10" t="s">
        <v>489</v>
      </c>
      <c r="D231" s="123" t="s">
        <v>1150</v>
      </c>
      <c r="E231" s="107" t="s">
        <v>44</v>
      </c>
    </row>
    <row r="232" spans="1:5" s="25" customFormat="1" ht="28.5" customHeight="1" x14ac:dyDescent="0.15">
      <c r="A232" s="43"/>
      <c r="B232" s="78" t="s">
        <v>1143</v>
      </c>
      <c r="C232" s="10" t="s">
        <v>489</v>
      </c>
      <c r="D232" s="123" t="s">
        <v>1150</v>
      </c>
      <c r="E232" s="107" t="s">
        <v>45</v>
      </c>
    </row>
    <row r="233" spans="1:5" s="25" customFormat="1" ht="28.5" customHeight="1" x14ac:dyDescent="0.15">
      <c r="A233" s="43"/>
      <c r="B233" s="78" t="s">
        <v>1143</v>
      </c>
      <c r="C233" s="10" t="s">
        <v>489</v>
      </c>
      <c r="D233" s="123" t="s">
        <v>1150</v>
      </c>
      <c r="E233" s="107" t="s">
        <v>490</v>
      </c>
    </row>
    <row r="234" spans="1:5" s="25" customFormat="1" ht="28.5" customHeight="1" x14ac:dyDescent="0.15">
      <c r="A234" s="43"/>
      <c r="B234" s="78" t="s">
        <v>1143</v>
      </c>
      <c r="C234" s="10" t="s">
        <v>489</v>
      </c>
      <c r="D234" s="123" t="s">
        <v>1150</v>
      </c>
      <c r="E234" s="107" t="s">
        <v>46</v>
      </c>
    </row>
    <row r="235" spans="1:5" s="25" customFormat="1" ht="28.5" customHeight="1" x14ac:dyDescent="0.15">
      <c r="A235" s="43"/>
      <c r="B235" s="78" t="s">
        <v>1143</v>
      </c>
      <c r="C235" s="10" t="s">
        <v>489</v>
      </c>
      <c r="D235" s="123" t="s">
        <v>1150</v>
      </c>
      <c r="E235" s="107" t="s">
        <v>47</v>
      </c>
    </row>
    <row r="236" spans="1:5" s="25" customFormat="1" ht="28.5" customHeight="1" x14ac:dyDescent="0.15">
      <c r="A236" s="43"/>
      <c r="B236" s="78" t="s">
        <v>1143</v>
      </c>
      <c r="C236" s="10" t="s">
        <v>489</v>
      </c>
      <c r="D236" s="123" t="s">
        <v>1150</v>
      </c>
      <c r="E236" s="107" t="s">
        <v>48</v>
      </c>
    </row>
    <row r="237" spans="1:5" s="25" customFormat="1" ht="28.5" customHeight="1" x14ac:dyDescent="0.15">
      <c r="A237" s="43"/>
      <c r="B237" s="78" t="s">
        <v>1143</v>
      </c>
      <c r="C237" s="10" t="s">
        <v>489</v>
      </c>
      <c r="D237" s="123" t="s">
        <v>1150</v>
      </c>
      <c r="E237" s="107" t="s">
        <v>49</v>
      </c>
    </row>
    <row r="238" spans="1:5" s="25" customFormat="1" ht="28.5" customHeight="1" x14ac:dyDescent="0.15">
      <c r="A238" s="43"/>
      <c r="B238" s="78" t="s">
        <v>1143</v>
      </c>
      <c r="C238" s="10" t="s">
        <v>489</v>
      </c>
      <c r="D238" s="123" t="s">
        <v>1150</v>
      </c>
      <c r="E238" s="107" t="s">
        <v>50</v>
      </c>
    </row>
    <row r="239" spans="1:5" s="25" customFormat="1" ht="28.5" customHeight="1" x14ac:dyDescent="0.15">
      <c r="A239" s="43"/>
      <c r="B239" s="78" t="s">
        <v>1143</v>
      </c>
      <c r="C239" s="10" t="s">
        <v>489</v>
      </c>
      <c r="D239" s="123" t="s">
        <v>1150</v>
      </c>
      <c r="E239" s="107" t="s">
        <v>51</v>
      </c>
    </row>
    <row r="240" spans="1:5" s="25" customFormat="1" ht="28.5" customHeight="1" x14ac:dyDescent="0.15">
      <c r="A240" s="43"/>
      <c r="B240" s="78" t="s">
        <v>1143</v>
      </c>
      <c r="C240" s="10" t="s">
        <v>489</v>
      </c>
      <c r="D240" s="123" t="s">
        <v>1150</v>
      </c>
      <c r="E240" s="107" t="s">
        <v>52</v>
      </c>
    </row>
    <row r="241" spans="1:5" s="25" customFormat="1" ht="28.5" customHeight="1" x14ac:dyDescent="0.15">
      <c r="A241" s="43"/>
      <c r="B241" s="78" t="s">
        <v>1143</v>
      </c>
      <c r="C241" s="10" t="s">
        <v>489</v>
      </c>
      <c r="D241" s="123" t="s">
        <v>1150</v>
      </c>
      <c r="E241" s="107" t="s">
        <v>53</v>
      </c>
    </row>
    <row r="242" spans="1:5" s="25" customFormat="1" ht="28.5" customHeight="1" x14ac:dyDescent="0.15">
      <c r="A242" s="43"/>
      <c r="B242" s="78" t="s">
        <v>1143</v>
      </c>
      <c r="C242" s="10" t="s">
        <v>489</v>
      </c>
      <c r="D242" s="123" t="s">
        <v>1150</v>
      </c>
      <c r="E242" s="107" t="s">
        <v>56</v>
      </c>
    </row>
    <row r="243" spans="1:5" s="25" customFormat="1" ht="28.5" customHeight="1" x14ac:dyDescent="0.15">
      <c r="A243" s="43"/>
      <c r="B243" s="78" t="s">
        <v>1143</v>
      </c>
      <c r="C243" s="10" t="s">
        <v>489</v>
      </c>
      <c r="D243" s="123" t="s">
        <v>1150</v>
      </c>
      <c r="E243" s="107" t="s">
        <v>54</v>
      </c>
    </row>
    <row r="244" spans="1:5" s="25" customFormat="1" ht="28.5" customHeight="1" x14ac:dyDescent="0.15">
      <c r="A244" s="43"/>
      <c r="B244" s="78" t="s">
        <v>1143</v>
      </c>
      <c r="C244" s="10" t="s">
        <v>489</v>
      </c>
      <c r="D244" s="123" t="s">
        <v>1150</v>
      </c>
      <c r="E244" s="107" t="s">
        <v>55</v>
      </c>
    </row>
    <row r="245" spans="1:5" s="25" customFormat="1" ht="28.5" customHeight="1" x14ac:dyDescent="0.15">
      <c r="A245" s="43"/>
      <c r="B245" s="78" t="s">
        <v>1143</v>
      </c>
      <c r="C245" s="10" t="s">
        <v>489</v>
      </c>
      <c r="D245" s="123" t="s">
        <v>1150</v>
      </c>
      <c r="E245" s="107" t="s">
        <v>57</v>
      </c>
    </row>
    <row r="246" spans="1:5" s="25" customFormat="1" ht="28.5" customHeight="1" x14ac:dyDescent="0.15">
      <c r="A246" s="43"/>
      <c r="B246" s="78" t="s">
        <v>1143</v>
      </c>
      <c r="C246" s="10" t="s">
        <v>489</v>
      </c>
      <c r="D246" s="123" t="s">
        <v>1150</v>
      </c>
      <c r="E246" s="107" t="s">
        <v>58</v>
      </c>
    </row>
    <row r="247" spans="1:5" s="25" customFormat="1" ht="28.5" customHeight="1" x14ac:dyDescent="0.15">
      <c r="A247" s="43"/>
      <c r="B247" s="78" t="s">
        <v>1143</v>
      </c>
      <c r="C247" s="10" t="s">
        <v>489</v>
      </c>
      <c r="D247" s="123" t="s">
        <v>1150</v>
      </c>
      <c r="E247" s="107" t="s">
        <v>59</v>
      </c>
    </row>
    <row r="248" spans="1:5" s="25" customFormat="1" ht="28.5" customHeight="1" x14ac:dyDescent="0.15">
      <c r="A248" s="43"/>
      <c r="B248" s="78" t="s">
        <v>1143</v>
      </c>
      <c r="C248" s="10" t="s">
        <v>489</v>
      </c>
      <c r="D248" s="123" t="s">
        <v>1150</v>
      </c>
      <c r="E248" s="107" t="s">
        <v>60</v>
      </c>
    </row>
    <row r="249" spans="1:5" s="25" customFormat="1" ht="28.5" customHeight="1" x14ac:dyDescent="0.15">
      <c r="A249" s="43"/>
      <c r="B249" s="78" t="s">
        <v>1143</v>
      </c>
      <c r="C249" s="10" t="s">
        <v>489</v>
      </c>
      <c r="D249" s="123" t="s">
        <v>1154</v>
      </c>
      <c r="E249" s="107" t="s">
        <v>61</v>
      </c>
    </row>
    <row r="250" spans="1:5" ht="28.5" customHeight="1" x14ac:dyDescent="0.15">
      <c r="B250" s="78" t="s">
        <v>1143</v>
      </c>
      <c r="C250" s="10" t="s">
        <v>489</v>
      </c>
      <c r="D250" s="123" t="s">
        <v>1154</v>
      </c>
      <c r="E250" s="107" t="s">
        <v>62</v>
      </c>
    </row>
    <row r="251" spans="1:5" s="85" customFormat="1" ht="28.5" customHeight="1" x14ac:dyDescent="0.15">
      <c r="A251" s="84"/>
      <c r="B251" s="78" t="s">
        <v>1143</v>
      </c>
      <c r="C251" s="81" t="s">
        <v>489</v>
      </c>
      <c r="D251" s="125" t="s">
        <v>1152</v>
      </c>
      <c r="E251" s="107" t="s">
        <v>577</v>
      </c>
    </row>
    <row r="252" spans="1:5" s="85" customFormat="1" ht="28.5" customHeight="1" x14ac:dyDescent="0.15">
      <c r="A252" s="84"/>
      <c r="B252" s="78" t="s">
        <v>1143</v>
      </c>
      <c r="C252" s="81" t="s">
        <v>489</v>
      </c>
      <c r="D252" s="125" t="s">
        <v>1152</v>
      </c>
      <c r="E252" s="107" t="s">
        <v>578</v>
      </c>
    </row>
    <row r="253" spans="1:5" s="85" customFormat="1" ht="28.5" customHeight="1" x14ac:dyDescent="0.15">
      <c r="A253" s="84"/>
      <c r="B253" s="78" t="s">
        <v>1143</v>
      </c>
      <c r="C253" s="81" t="s">
        <v>489</v>
      </c>
      <c r="D253" s="125" t="s">
        <v>1152</v>
      </c>
      <c r="E253" s="107" t="s">
        <v>579</v>
      </c>
    </row>
    <row r="254" spans="1:5" s="85" customFormat="1" ht="28.5" customHeight="1" x14ac:dyDescent="0.15">
      <c r="A254" s="84"/>
      <c r="B254" s="78" t="s">
        <v>1143</v>
      </c>
      <c r="C254" s="81" t="s">
        <v>489</v>
      </c>
      <c r="D254" s="125" t="s">
        <v>1152</v>
      </c>
      <c r="E254" s="107" t="s">
        <v>593</v>
      </c>
    </row>
    <row r="255" spans="1:5" s="85" customFormat="1" ht="28.5" customHeight="1" x14ac:dyDescent="0.15">
      <c r="A255" s="84"/>
      <c r="B255" s="78" t="s">
        <v>1143</v>
      </c>
      <c r="C255" s="81" t="s">
        <v>489</v>
      </c>
      <c r="D255" s="125" t="s">
        <v>1152</v>
      </c>
      <c r="E255" s="107" t="s">
        <v>580</v>
      </c>
    </row>
    <row r="256" spans="1:5" s="85" customFormat="1" ht="28.5" customHeight="1" x14ac:dyDescent="0.15">
      <c r="A256" s="84"/>
      <c r="B256" s="78" t="s">
        <v>1143</v>
      </c>
      <c r="C256" s="81" t="s">
        <v>489</v>
      </c>
      <c r="D256" s="125" t="s">
        <v>1152</v>
      </c>
      <c r="E256" s="151" t="s">
        <v>581</v>
      </c>
    </row>
    <row r="257" spans="1:48" s="85" customFormat="1" ht="28.5" customHeight="1" x14ac:dyDescent="0.15">
      <c r="A257" s="84"/>
      <c r="B257" s="78" t="s">
        <v>1143</v>
      </c>
      <c r="C257" s="81" t="s">
        <v>489</v>
      </c>
      <c r="D257" s="125" t="s">
        <v>1152</v>
      </c>
      <c r="E257" s="151" t="s">
        <v>582</v>
      </c>
    </row>
    <row r="258" spans="1:48" s="85" customFormat="1" ht="28.5" customHeight="1" x14ac:dyDescent="0.15">
      <c r="A258" s="84"/>
      <c r="B258" s="78" t="s">
        <v>1143</v>
      </c>
      <c r="C258" s="81" t="s">
        <v>489</v>
      </c>
      <c r="D258" s="125" t="s">
        <v>1153</v>
      </c>
      <c r="E258" s="151" t="s">
        <v>1123</v>
      </c>
    </row>
    <row r="259" spans="1:48" s="85" customFormat="1" ht="28.5" customHeight="1" x14ac:dyDescent="0.15">
      <c r="A259" s="84"/>
      <c r="B259" s="78" t="s">
        <v>1143</v>
      </c>
      <c r="C259" s="81" t="s">
        <v>489</v>
      </c>
      <c r="D259" s="125" t="s">
        <v>1291</v>
      </c>
      <c r="E259" s="151" t="s">
        <v>1312</v>
      </c>
    </row>
    <row r="260" spans="1:48" s="85" customFormat="1" ht="28.5" customHeight="1" x14ac:dyDescent="0.15">
      <c r="A260" s="84"/>
      <c r="B260" s="78" t="s">
        <v>1143</v>
      </c>
      <c r="C260" s="81" t="s">
        <v>489</v>
      </c>
      <c r="D260" s="125" t="s">
        <v>1331</v>
      </c>
      <c r="E260" s="198" t="s">
        <v>1344</v>
      </c>
    </row>
    <row r="261" spans="1:48" s="85" customFormat="1" ht="28.5" customHeight="1" x14ac:dyDescent="0.15">
      <c r="A261" s="84"/>
      <c r="B261" s="78" t="s">
        <v>1143</v>
      </c>
      <c r="C261" s="81" t="s">
        <v>489</v>
      </c>
      <c r="D261" s="123" t="s">
        <v>1357</v>
      </c>
      <c r="E261" s="198" t="s">
        <v>1370</v>
      </c>
    </row>
    <row r="262" spans="1:48" s="85" customFormat="1" ht="28.5" customHeight="1" thickBot="1" x14ac:dyDescent="0.2">
      <c r="A262" s="84"/>
      <c r="B262" s="78" t="s">
        <v>1143</v>
      </c>
      <c r="C262" s="81" t="s">
        <v>489</v>
      </c>
      <c r="D262" s="123" t="s">
        <v>1477</v>
      </c>
      <c r="E262" s="197" t="s">
        <v>1487</v>
      </c>
    </row>
    <row r="263" spans="1:48" ht="28.5" customHeight="1" thickTop="1" thickBot="1" x14ac:dyDescent="0.2">
      <c r="A263" s="8" t="s">
        <v>179</v>
      </c>
      <c r="B263" s="19"/>
      <c r="C263" s="90" t="s">
        <v>492</v>
      </c>
      <c r="D263" s="20"/>
      <c r="E263" s="146">
        <f>COUNTA(E227:E262)</f>
        <v>36</v>
      </c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</row>
    <row r="264" spans="1:48" ht="28.5" customHeight="1" thickTop="1" x14ac:dyDescent="0.15">
      <c r="B264" s="78" t="s">
        <v>1143</v>
      </c>
      <c r="C264" s="13" t="s">
        <v>186</v>
      </c>
      <c r="D264" s="123" t="s">
        <v>1150</v>
      </c>
      <c r="E264" s="157" t="s">
        <v>365</v>
      </c>
    </row>
    <row r="265" spans="1:48" ht="28.5" customHeight="1" x14ac:dyDescent="0.15">
      <c r="B265" s="78" t="s">
        <v>1143</v>
      </c>
      <c r="C265" s="10" t="s">
        <v>186</v>
      </c>
      <c r="D265" s="123" t="s">
        <v>1150</v>
      </c>
      <c r="E265" s="154" t="s">
        <v>432</v>
      </c>
    </row>
    <row r="266" spans="1:48" ht="28.5" customHeight="1" x14ac:dyDescent="0.15">
      <c r="B266" s="78" t="s">
        <v>1143</v>
      </c>
      <c r="C266" s="10" t="s">
        <v>186</v>
      </c>
      <c r="D266" s="123" t="s">
        <v>1150</v>
      </c>
      <c r="E266" s="154" t="s">
        <v>366</v>
      </c>
    </row>
    <row r="267" spans="1:48" ht="28.5" customHeight="1" x14ac:dyDescent="0.15">
      <c r="B267" s="78" t="s">
        <v>1143</v>
      </c>
      <c r="C267" s="10" t="s">
        <v>186</v>
      </c>
      <c r="D267" s="123" t="s">
        <v>1150</v>
      </c>
      <c r="E267" s="154" t="s">
        <v>367</v>
      </c>
    </row>
    <row r="268" spans="1:48" ht="28.5" customHeight="1" x14ac:dyDescent="0.15">
      <c r="B268" s="78" t="s">
        <v>1143</v>
      </c>
      <c r="C268" s="10" t="s">
        <v>186</v>
      </c>
      <c r="D268" s="123" t="s">
        <v>1150</v>
      </c>
      <c r="E268" s="154" t="s">
        <v>368</v>
      </c>
    </row>
    <row r="269" spans="1:48" ht="28.5" customHeight="1" x14ac:dyDescent="0.15">
      <c r="B269" s="78" t="s">
        <v>1143</v>
      </c>
      <c r="C269" s="10" t="s">
        <v>186</v>
      </c>
      <c r="D269" s="123" t="s">
        <v>1150</v>
      </c>
      <c r="E269" s="154" t="s">
        <v>187</v>
      </c>
    </row>
    <row r="270" spans="1:48" ht="28.5" customHeight="1" x14ac:dyDescent="0.15">
      <c r="B270" s="78" t="s">
        <v>1143</v>
      </c>
      <c r="C270" s="10" t="s">
        <v>186</v>
      </c>
      <c r="D270" s="123" t="s">
        <v>1150</v>
      </c>
      <c r="E270" s="154" t="s">
        <v>369</v>
      </c>
    </row>
    <row r="271" spans="1:48" ht="28.5" customHeight="1" x14ac:dyDescent="0.15">
      <c r="B271" s="78" t="s">
        <v>1143</v>
      </c>
      <c r="C271" s="10" t="s">
        <v>186</v>
      </c>
      <c r="D271" s="123" t="s">
        <v>1150</v>
      </c>
      <c r="E271" s="154" t="s">
        <v>370</v>
      </c>
    </row>
    <row r="272" spans="1:48" ht="28.5" customHeight="1" x14ac:dyDescent="0.15">
      <c r="B272" s="78" t="s">
        <v>1143</v>
      </c>
      <c r="C272" s="10" t="s">
        <v>186</v>
      </c>
      <c r="D272" s="123" t="s">
        <v>1150</v>
      </c>
      <c r="E272" s="154" t="s">
        <v>188</v>
      </c>
    </row>
    <row r="273" spans="2:5" ht="28.5" customHeight="1" x14ac:dyDescent="0.15">
      <c r="B273" s="78" t="s">
        <v>1143</v>
      </c>
      <c r="C273" s="10" t="s">
        <v>186</v>
      </c>
      <c r="D273" s="123" t="s">
        <v>1150</v>
      </c>
      <c r="E273" s="154" t="s">
        <v>371</v>
      </c>
    </row>
    <row r="274" spans="2:5" ht="28.5" customHeight="1" x14ac:dyDescent="0.15">
      <c r="B274" s="78" t="s">
        <v>1143</v>
      </c>
      <c r="C274" s="10" t="s">
        <v>186</v>
      </c>
      <c r="D274" s="123" t="s">
        <v>1150</v>
      </c>
      <c r="E274" s="154" t="s">
        <v>372</v>
      </c>
    </row>
    <row r="275" spans="2:5" ht="28.5" customHeight="1" x14ac:dyDescent="0.15">
      <c r="B275" s="78" t="s">
        <v>1143</v>
      </c>
      <c r="C275" s="10" t="s">
        <v>186</v>
      </c>
      <c r="D275" s="123" t="s">
        <v>1150</v>
      </c>
      <c r="E275" s="154" t="s">
        <v>373</v>
      </c>
    </row>
    <row r="276" spans="2:5" ht="28.5" customHeight="1" x14ac:dyDescent="0.15">
      <c r="B276" s="78" t="s">
        <v>1143</v>
      </c>
      <c r="C276" s="10" t="s">
        <v>186</v>
      </c>
      <c r="D276" s="123" t="s">
        <v>1150</v>
      </c>
      <c r="E276" s="154" t="s">
        <v>374</v>
      </c>
    </row>
    <row r="277" spans="2:5" ht="28.5" customHeight="1" x14ac:dyDescent="0.15">
      <c r="B277" s="78" t="s">
        <v>1143</v>
      </c>
      <c r="C277" s="10" t="s">
        <v>186</v>
      </c>
      <c r="D277" s="123" t="s">
        <v>1150</v>
      </c>
      <c r="E277" s="154" t="s">
        <v>375</v>
      </c>
    </row>
    <row r="278" spans="2:5" ht="28.5" customHeight="1" x14ac:dyDescent="0.15">
      <c r="B278" s="78" t="s">
        <v>1143</v>
      </c>
      <c r="C278" s="10" t="s">
        <v>186</v>
      </c>
      <c r="D278" s="123" t="s">
        <v>1150</v>
      </c>
      <c r="E278" s="154" t="s">
        <v>376</v>
      </c>
    </row>
    <row r="279" spans="2:5" ht="28.5" customHeight="1" x14ac:dyDescent="0.15">
      <c r="B279" s="78" t="s">
        <v>1143</v>
      </c>
      <c r="C279" s="10" t="s">
        <v>186</v>
      </c>
      <c r="D279" s="123" t="s">
        <v>1150</v>
      </c>
      <c r="E279" s="154" t="s">
        <v>377</v>
      </c>
    </row>
    <row r="280" spans="2:5" ht="28.5" customHeight="1" x14ac:dyDescent="0.15">
      <c r="B280" s="78" t="s">
        <v>1143</v>
      </c>
      <c r="C280" s="10" t="s">
        <v>186</v>
      </c>
      <c r="D280" s="123" t="s">
        <v>1150</v>
      </c>
      <c r="E280" s="154" t="s">
        <v>378</v>
      </c>
    </row>
    <row r="281" spans="2:5" ht="28.5" customHeight="1" x14ac:dyDescent="0.15">
      <c r="B281" s="78" t="s">
        <v>1143</v>
      </c>
      <c r="C281" s="10" t="s">
        <v>186</v>
      </c>
      <c r="D281" s="123" t="s">
        <v>1150</v>
      </c>
      <c r="E281" s="154" t="s">
        <v>189</v>
      </c>
    </row>
    <row r="282" spans="2:5" ht="28.5" customHeight="1" x14ac:dyDescent="0.15">
      <c r="B282" s="78" t="s">
        <v>1143</v>
      </c>
      <c r="C282" s="10" t="s">
        <v>186</v>
      </c>
      <c r="D282" s="123" t="s">
        <v>1150</v>
      </c>
      <c r="E282" s="154" t="s">
        <v>379</v>
      </c>
    </row>
    <row r="283" spans="2:5" ht="28.5" customHeight="1" x14ac:dyDescent="0.15">
      <c r="B283" s="78" t="s">
        <v>1143</v>
      </c>
      <c r="C283" s="10" t="s">
        <v>186</v>
      </c>
      <c r="D283" s="123" t="s">
        <v>1150</v>
      </c>
      <c r="E283" s="154" t="s">
        <v>191</v>
      </c>
    </row>
    <row r="284" spans="2:5" ht="28.5" customHeight="1" x14ac:dyDescent="0.15">
      <c r="B284" s="78" t="s">
        <v>1143</v>
      </c>
      <c r="C284" s="10" t="s">
        <v>186</v>
      </c>
      <c r="D284" s="123" t="s">
        <v>1150</v>
      </c>
      <c r="E284" s="154" t="s">
        <v>381</v>
      </c>
    </row>
    <row r="285" spans="2:5" ht="28.5" customHeight="1" x14ac:dyDescent="0.15">
      <c r="B285" s="78" t="s">
        <v>1143</v>
      </c>
      <c r="C285" s="10" t="s">
        <v>186</v>
      </c>
      <c r="D285" s="123" t="s">
        <v>1150</v>
      </c>
      <c r="E285" s="154" t="s">
        <v>192</v>
      </c>
    </row>
    <row r="286" spans="2:5" ht="28.5" customHeight="1" x14ac:dyDescent="0.15">
      <c r="B286" s="78" t="s">
        <v>1143</v>
      </c>
      <c r="C286" s="10" t="s">
        <v>186</v>
      </c>
      <c r="D286" s="123" t="s">
        <v>1150</v>
      </c>
      <c r="E286" s="154" t="s">
        <v>193</v>
      </c>
    </row>
    <row r="287" spans="2:5" ht="28.5" customHeight="1" x14ac:dyDescent="0.15">
      <c r="B287" s="78" t="s">
        <v>1143</v>
      </c>
      <c r="C287" s="10" t="s">
        <v>186</v>
      </c>
      <c r="D287" s="123" t="s">
        <v>1150</v>
      </c>
      <c r="E287" s="154" t="s">
        <v>194</v>
      </c>
    </row>
    <row r="288" spans="2:5" ht="28.5" customHeight="1" x14ac:dyDescent="0.15">
      <c r="B288" s="78" t="s">
        <v>1143</v>
      </c>
      <c r="C288" s="10" t="s">
        <v>186</v>
      </c>
      <c r="D288" s="123" t="s">
        <v>1150</v>
      </c>
      <c r="E288" s="154" t="s">
        <v>382</v>
      </c>
    </row>
    <row r="289" spans="1:5" ht="28.5" customHeight="1" x14ac:dyDescent="0.15">
      <c r="B289" s="78" t="s">
        <v>1143</v>
      </c>
      <c r="C289" s="10" t="s">
        <v>186</v>
      </c>
      <c r="D289" s="123" t="s">
        <v>1150</v>
      </c>
      <c r="E289" s="154" t="s">
        <v>383</v>
      </c>
    </row>
    <row r="290" spans="1:5" ht="28.5" customHeight="1" x14ac:dyDescent="0.15">
      <c r="B290" s="78" t="s">
        <v>1143</v>
      </c>
      <c r="C290" s="10" t="s">
        <v>186</v>
      </c>
      <c r="D290" s="123" t="s">
        <v>1150</v>
      </c>
      <c r="E290" s="154" t="s">
        <v>384</v>
      </c>
    </row>
    <row r="291" spans="1:5" ht="28.5" customHeight="1" x14ac:dyDescent="0.15">
      <c r="B291" s="78" t="s">
        <v>1143</v>
      </c>
      <c r="C291" s="10" t="s">
        <v>186</v>
      </c>
      <c r="D291" s="123" t="s">
        <v>1150</v>
      </c>
      <c r="E291" s="154" t="s">
        <v>385</v>
      </c>
    </row>
    <row r="292" spans="1:5" ht="28.5" customHeight="1" x14ac:dyDescent="0.15">
      <c r="B292" s="78" t="s">
        <v>1143</v>
      </c>
      <c r="C292" s="10" t="s">
        <v>186</v>
      </c>
      <c r="D292" s="123" t="s">
        <v>1150</v>
      </c>
      <c r="E292" s="154" t="s">
        <v>386</v>
      </c>
    </row>
    <row r="293" spans="1:5" ht="28.5" customHeight="1" x14ac:dyDescent="0.15">
      <c r="B293" s="78" t="s">
        <v>1143</v>
      </c>
      <c r="C293" s="10" t="s">
        <v>186</v>
      </c>
      <c r="D293" s="123" t="s">
        <v>1150</v>
      </c>
      <c r="E293" s="154" t="s">
        <v>387</v>
      </c>
    </row>
    <row r="294" spans="1:5" ht="28.5" customHeight="1" x14ac:dyDescent="0.15">
      <c r="B294" s="78" t="s">
        <v>1143</v>
      </c>
      <c r="C294" s="10" t="s">
        <v>186</v>
      </c>
      <c r="D294" s="123" t="s">
        <v>1150</v>
      </c>
      <c r="E294" s="154" t="s">
        <v>388</v>
      </c>
    </row>
    <row r="295" spans="1:5" ht="28.5" customHeight="1" x14ac:dyDescent="0.15">
      <c r="B295" s="78" t="s">
        <v>1143</v>
      </c>
      <c r="C295" s="10" t="s">
        <v>186</v>
      </c>
      <c r="D295" s="123" t="s">
        <v>1150</v>
      </c>
      <c r="E295" s="154" t="s">
        <v>389</v>
      </c>
    </row>
    <row r="296" spans="1:5" ht="28.5" customHeight="1" x14ac:dyDescent="0.15">
      <c r="B296" s="78" t="s">
        <v>1143</v>
      </c>
      <c r="C296" s="10" t="s">
        <v>186</v>
      </c>
      <c r="D296" s="123" t="s">
        <v>1150</v>
      </c>
      <c r="E296" s="154" t="s">
        <v>390</v>
      </c>
    </row>
    <row r="297" spans="1:5" ht="28.5" customHeight="1" x14ac:dyDescent="0.15">
      <c r="B297" s="78" t="s">
        <v>1143</v>
      </c>
      <c r="C297" s="10" t="s">
        <v>186</v>
      </c>
      <c r="D297" s="123" t="s">
        <v>1150</v>
      </c>
      <c r="E297" s="154" t="s">
        <v>391</v>
      </c>
    </row>
    <row r="298" spans="1:5" ht="28.5" customHeight="1" x14ac:dyDescent="0.15">
      <c r="B298" s="78" t="s">
        <v>1143</v>
      </c>
      <c r="C298" s="10" t="s">
        <v>186</v>
      </c>
      <c r="D298" s="123" t="s">
        <v>1150</v>
      </c>
      <c r="E298" s="154" t="s">
        <v>392</v>
      </c>
    </row>
    <row r="299" spans="1:5" ht="28.5" customHeight="1" x14ac:dyDescent="0.15">
      <c r="B299" s="78" t="s">
        <v>1143</v>
      </c>
      <c r="C299" s="10" t="s">
        <v>186</v>
      </c>
      <c r="D299" s="123" t="s">
        <v>1150</v>
      </c>
      <c r="E299" s="154" t="s">
        <v>393</v>
      </c>
    </row>
    <row r="300" spans="1:5" ht="28.5" customHeight="1" x14ac:dyDescent="0.15">
      <c r="B300" s="78" t="s">
        <v>1143</v>
      </c>
      <c r="C300" s="10" t="s">
        <v>186</v>
      </c>
      <c r="D300" s="123" t="s">
        <v>1150</v>
      </c>
      <c r="E300" s="154" t="s">
        <v>394</v>
      </c>
    </row>
    <row r="301" spans="1:5" ht="28.5" customHeight="1" x14ac:dyDescent="0.15">
      <c r="B301" s="78" t="s">
        <v>1143</v>
      </c>
      <c r="C301" s="10" t="s">
        <v>186</v>
      </c>
      <c r="D301" s="123" t="s">
        <v>1150</v>
      </c>
      <c r="E301" s="154" t="s">
        <v>380</v>
      </c>
    </row>
    <row r="302" spans="1:5" ht="28.5" customHeight="1" x14ac:dyDescent="0.15">
      <c r="B302" s="78" t="s">
        <v>1143</v>
      </c>
      <c r="C302" s="10" t="s">
        <v>186</v>
      </c>
      <c r="D302" s="125" t="s">
        <v>1150</v>
      </c>
      <c r="E302" s="154" t="s">
        <v>190</v>
      </c>
    </row>
    <row r="303" spans="1:5" s="1" customFormat="1" ht="28.5" customHeight="1" x14ac:dyDescent="0.15">
      <c r="A303" s="3"/>
      <c r="B303" s="78" t="s">
        <v>1143</v>
      </c>
      <c r="C303" s="4" t="s">
        <v>186</v>
      </c>
      <c r="D303" s="123" t="s">
        <v>1152</v>
      </c>
      <c r="E303" s="157" t="s">
        <v>583</v>
      </c>
    </row>
    <row r="304" spans="1:5" s="1" customFormat="1" ht="28.5" customHeight="1" x14ac:dyDescent="0.15">
      <c r="A304" s="3"/>
      <c r="B304" s="78" t="s">
        <v>1143</v>
      </c>
      <c r="C304" s="81" t="s">
        <v>186</v>
      </c>
      <c r="D304" s="125" t="s">
        <v>1152</v>
      </c>
      <c r="E304" s="154" t="s">
        <v>584</v>
      </c>
    </row>
    <row r="305" spans="1:5" s="1" customFormat="1" ht="28.5" customHeight="1" x14ac:dyDescent="0.15">
      <c r="A305" s="3"/>
      <c r="B305" s="78" t="s">
        <v>1143</v>
      </c>
      <c r="C305" s="81" t="s">
        <v>186</v>
      </c>
      <c r="D305" s="125" t="s">
        <v>1153</v>
      </c>
      <c r="E305" s="162" t="s">
        <v>1008</v>
      </c>
    </row>
    <row r="306" spans="1:5" s="1" customFormat="1" ht="28.5" customHeight="1" x14ac:dyDescent="0.15">
      <c r="A306" s="3"/>
      <c r="B306" s="78" t="s">
        <v>1143</v>
      </c>
      <c r="C306" s="81" t="s">
        <v>186</v>
      </c>
      <c r="D306" s="125" t="s">
        <v>1153</v>
      </c>
      <c r="E306" s="162" t="s">
        <v>1009</v>
      </c>
    </row>
    <row r="307" spans="1:5" s="1" customFormat="1" ht="28.5" customHeight="1" x14ac:dyDescent="0.15">
      <c r="A307" s="3"/>
      <c r="B307" s="78" t="s">
        <v>1143</v>
      </c>
      <c r="C307" s="81" t="s">
        <v>186</v>
      </c>
      <c r="D307" s="125" t="s">
        <v>1153</v>
      </c>
      <c r="E307" s="163" t="s">
        <v>1010</v>
      </c>
    </row>
    <row r="308" spans="1:5" s="1" customFormat="1" ht="28.5" customHeight="1" x14ac:dyDescent="0.15">
      <c r="A308" s="3"/>
      <c r="B308" s="78" t="s">
        <v>1143</v>
      </c>
      <c r="C308" s="81" t="s">
        <v>186</v>
      </c>
      <c r="D308" s="123" t="s">
        <v>1357</v>
      </c>
      <c r="E308" s="193" t="s">
        <v>1372</v>
      </c>
    </row>
    <row r="309" spans="1:5" s="1" customFormat="1" ht="28.5" customHeight="1" x14ac:dyDescent="0.15">
      <c r="A309" s="3"/>
      <c r="B309" s="78" t="s">
        <v>1143</v>
      </c>
      <c r="C309" s="81" t="s">
        <v>186</v>
      </c>
      <c r="D309" s="123" t="s">
        <v>1382</v>
      </c>
      <c r="E309" s="193" t="s">
        <v>1398</v>
      </c>
    </row>
    <row r="310" spans="1:5" s="1" customFormat="1" ht="28.5" customHeight="1" thickBot="1" x14ac:dyDescent="0.2">
      <c r="A310" s="3"/>
      <c r="B310" s="78" t="s">
        <v>1143</v>
      </c>
      <c r="C310" s="81" t="s">
        <v>186</v>
      </c>
      <c r="D310" s="123" t="s">
        <v>1382</v>
      </c>
      <c r="E310" s="193" t="s">
        <v>1399</v>
      </c>
    </row>
    <row r="311" spans="1:5" ht="28.5" customHeight="1" thickTop="1" thickBot="1" x14ac:dyDescent="0.2">
      <c r="B311" s="19"/>
      <c r="C311" s="20" t="s">
        <v>195</v>
      </c>
      <c r="D311" s="20"/>
      <c r="E311" s="146">
        <f>COUNTA(E264:E310)</f>
        <v>47</v>
      </c>
    </row>
    <row r="312" spans="1:5" ht="28.5" customHeight="1" thickTop="1" x14ac:dyDescent="0.15">
      <c r="B312" s="78" t="s">
        <v>1143</v>
      </c>
      <c r="C312" s="10" t="s">
        <v>493</v>
      </c>
      <c r="D312" s="123" t="s">
        <v>1150</v>
      </c>
      <c r="E312" s="107" t="s">
        <v>63</v>
      </c>
    </row>
    <row r="313" spans="1:5" ht="28.5" customHeight="1" x14ac:dyDescent="0.15">
      <c r="B313" s="78" t="s">
        <v>1143</v>
      </c>
      <c r="C313" s="10" t="s">
        <v>493</v>
      </c>
      <c r="D313" s="123" t="s">
        <v>1150</v>
      </c>
      <c r="E313" s="107" t="s">
        <v>64</v>
      </c>
    </row>
    <row r="314" spans="1:5" ht="28.5" customHeight="1" x14ac:dyDescent="0.15">
      <c r="B314" s="78" t="s">
        <v>1143</v>
      </c>
      <c r="C314" s="10" t="s">
        <v>493</v>
      </c>
      <c r="D314" s="123" t="s">
        <v>1150</v>
      </c>
      <c r="E314" s="107" t="s">
        <v>65</v>
      </c>
    </row>
    <row r="315" spans="1:5" ht="28.5" customHeight="1" x14ac:dyDescent="0.15">
      <c r="B315" s="78" t="s">
        <v>1143</v>
      </c>
      <c r="C315" s="10" t="s">
        <v>493</v>
      </c>
      <c r="D315" s="123" t="s">
        <v>1151</v>
      </c>
      <c r="E315" s="107" t="s">
        <v>494</v>
      </c>
    </row>
    <row r="316" spans="1:5" ht="28.5" customHeight="1" x14ac:dyDescent="0.15">
      <c r="B316" s="78" t="s">
        <v>1143</v>
      </c>
      <c r="C316" s="10" t="s">
        <v>493</v>
      </c>
      <c r="D316" s="123" t="s">
        <v>1154</v>
      </c>
      <c r="E316" s="107" t="s">
        <v>495</v>
      </c>
    </row>
    <row r="317" spans="1:5" ht="28.5" customHeight="1" x14ac:dyDescent="0.15">
      <c r="B317" s="78" t="s">
        <v>1143</v>
      </c>
      <c r="C317" s="10" t="s">
        <v>493</v>
      </c>
      <c r="D317" s="123" t="s">
        <v>1154</v>
      </c>
      <c r="E317" s="107" t="s">
        <v>66</v>
      </c>
    </row>
    <row r="318" spans="1:5" ht="28.5" customHeight="1" x14ac:dyDescent="0.15">
      <c r="B318" s="78" t="s">
        <v>1143</v>
      </c>
      <c r="C318" s="4" t="s">
        <v>493</v>
      </c>
      <c r="D318" s="125" t="s">
        <v>1153</v>
      </c>
      <c r="E318" s="98" t="s">
        <v>1112</v>
      </c>
    </row>
    <row r="319" spans="1:5" s="1" customFormat="1" ht="28.5" customHeight="1" x14ac:dyDescent="0.15">
      <c r="A319" s="3"/>
      <c r="B319" s="78" t="s">
        <v>1143</v>
      </c>
      <c r="C319" s="4" t="s">
        <v>493</v>
      </c>
      <c r="D319" s="125" t="s">
        <v>1153</v>
      </c>
      <c r="E319" s="98" t="s">
        <v>1129</v>
      </c>
    </row>
    <row r="320" spans="1:5" s="1" customFormat="1" ht="28.5" customHeight="1" thickBot="1" x14ac:dyDescent="0.2">
      <c r="A320" s="3"/>
      <c r="B320" s="78" t="s">
        <v>1143</v>
      </c>
      <c r="C320" s="4" t="s">
        <v>493</v>
      </c>
      <c r="D320" s="125" t="s">
        <v>1181</v>
      </c>
      <c r="E320" s="93" t="s">
        <v>1225</v>
      </c>
    </row>
    <row r="321" spans="1:5" ht="28.5" customHeight="1" thickTop="1" thickBot="1" x14ac:dyDescent="0.2">
      <c r="A321" s="8" t="s">
        <v>179</v>
      </c>
      <c r="B321" s="19"/>
      <c r="C321" s="20" t="s">
        <v>496</v>
      </c>
      <c r="D321" s="20"/>
      <c r="E321" s="146">
        <f>COUNTA(E312:E320)</f>
        <v>9</v>
      </c>
    </row>
    <row r="322" spans="1:5" s="25" customFormat="1" ht="28.5" customHeight="1" thickTop="1" thickBot="1" x14ac:dyDescent="0.2">
      <c r="A322" s="43"/>
      <c r="B322" s="78" t="s">
        <v>1143</v>
      </c>
      <c r="C322" s="14" t="s">
        <v>497</v>
      </c>
      <c r="D322" s="160" t="s">
        <v>1150</v>
      </c>
      <c r="E322" s="156" t="s">
        <v>498</v>
      </c>
    </row>
    <row r="323" spans="1:5" ht="28.5" customHeight="1" thickTop="1" thickBot="1" x14ac:dyDescent="0.2">
      <c r="A323" s="8" t="s">
        <v>499</v>
      </c>
      <c r="B323" s="19"/>
      <c r="C323" s="20" t="s">
        <v>500</v>
      </c>
      <c r="D323" s="20"/>
      <c r="E323" s="146">
        <f>COUNTA(E322)</f>
        <v>1</v>
      </c>
    </row>
    <row r="324" spans="1:5" ht="28.5" customHeight="1" thickTop="1" x14ac:dyDescent="0.15">
      <c r="B324" s="78" t="s">
        <v>1143</v>
      </c>
      <c r="C324" s="13" t="s">
        <v>501</v>
      </c>
      <c r="D324" s="124" t="s">
        <v>1150</v>
      </c>
      <c r="E324" s="153" t="s">
        <v>67</v>
      </c>
    </row>
    <row r="325" spans="1:5" ht="28.5" customHeight="1" x14ac:dyDescent="0.15">
      <c r="B325" s="78" t="s">
        <v>1143</v>
      </c>
      <c r="C325" s="10" t="s">
        <v>501</v>
      </c>
      <c r="D325" s="123" t="s">
        <v>1150</v>
      </c>
      <c r="E325" s="107" t="s">
        <v>502</v>
      </c>
    </row>
    <row r="326" spans="1:5" ht="28.5" customHeight="1" x14ac:dyDescent="0.15">
      <c r="B326" s="78" t="s">
        <v>1143</v>
      </c>
      <c r="C326" s="10" t="s">
        <v>501</v>
      </c>
      <c r="D326" s="123" t="s">
        <v>1150</v>
      </c>
      <c r="E326" s="107" t="s">
        <v>503</v>
      </c>
    </row>
    <row r="327" spans="1:5" ht="28.5" customHeight="1" x14ac:dyDescent="0.15">
      <c r="B327" s="78" t="s">
        <v>1143</v>
      </c>
      <c r="C327" s="10" t="s">
        <v>501</v>
      </c>
      <c r="D327" s="123" t="s">
        <v>1151</v>
      </c>
      <c r="E327" s="107" t="s">
        <v>68</v>
      </c>
    </row>
    <row r="328" spans="1:5" ht="28.5" customHeight="1" x14ac:dyDescent="0.15">
      <c r="B328" s="78" t="s">
        <v>1143</v>
      </c>
      <c r="C328" s="10" t="s">
        <v>501</v>
      </c>
      <c r="D328" s="123" t="s">
        <v>1154</v>
      </c>
      <c r="E328" s="107" t="s">
        <v>69</v>
      </c>
    </row>
    <row r="329" spans="1:5" ht="28.5" customHeight="1" x14ac:dyDescent="0.15">
      <c r="B329" s="78" t="s">
        <v>1143</v>
      </c>
      <c r="C329" s="10" t="s">
        <v>501</v>
      </c>
      <c r="D329" s="123" t="s">
        <v>1154</v>
      </c>
      <c r="E329" s="107" t="s">
        <v>70</v>
      </c>
    </row>
    <row r="330" spans="1:5" ht="28.5" customHeight="1" x14ac:dyDescent="0.15">
      <c r="B330" s="78" t="s">
        <v>1143</v>
      </c>
      <c r="C330" s="10" t="s">
        <v>501</v>
      </c>
      <c r="D330" s="123" t="s">
        <v>1154</v>
      </c>
      <c r="E330" s="107" t="s">
        <v>71</v>
      </c>
    </row>
    <row r="331" spans="1:5" ht="28.5" customHeight="1" x14ac:dyDescent="0.15">
      <c r="B331" s="78" t="s">
        <v>1143</v>
      </c>
      <c r="C331" s="10" t="s">
        <v>501</v>
      </c>
      <c r="D331" s="123" t="s">
        <v>1154</v>
      </c>
      <c r="E331" s="107" t="s">
        <v>72</v>
      </c>
    </row>
    <row r="332" spans="1:5" ht="28.5" customHeight="1" thickBot="1" x14ac:dyDescent="0.2">
      <c r="B332" s="78" t="s">
        <v>1143</v>
      </c>
      <c r="C332" s="12" t="s">
        <v>501</v>
      </c>
      <c r="D332" s="125" t="s">
        <v>1154</v>
      </c>
      <c r="E332" s="151" t="s">
        <v>73</v>
      </c>
    </row>
    <row r="333" spans="1:5" ht="28.5" customHeight="1" thickTop="1" thickBot="1" x14ac:dyDescent="0.2">
      <c r="A333" s="8" t="s">
        <v>179</v>
      </c>
      <c r="B333" s="19"/>
      <c r="C333" s="20" t="s">
        <v>504</v>
      </c>
      <c r="D333" s="20"/>
      <c r="E333" s="146">
        <f>COUNTA(E324:E332)</f>
        <v>9</v>
      </c>
    </row>
    <row r="334" spans="1:5" ht="28.5" customHeight="1" thickTop="1" x14ac:dyDescent="0.15">
      <c r="B334" s="78" t="s">
        <v>1143</v>
      </c>
      <c r="C334" s="13" t="s">
        <v>164</v>
      </c>
      <c r="D334" s="124" t="s">
        <v>1150</v>
      </c>
      <c r="E334" s="153" t="s">
        <v>505</v>
      </c>
    </row>
    <row r="335" spans="1:5" ht="28.5" customHeight="1" x14ac:dyDescent="0.15">
      <c r="B335" s="78" t="s">
        <v>1143</v>
      </c>
      <c r="C335" s="10" t="s">
        <v>164</v>
      </c>
      <c r="D335" s="123" t="s">
        <v>1150</v>
      </c>
      <c r="E335" s="107" t="s">
        <v>74</v>
      </c>
    </row>
    <row r="336" spans="1:5" ht="28.5" customHeight="1" x14ac:dyDescent="0.15">
      <c r="B336" s="78" t="s">
        <v>1143</v>
      </c>
      <c r="C336" s="10" t="s">
        <v>164</v>
      </c>
      <c r="D336" s="123" t="s">
        <v>1150</v>
      </c>
      <c r="E336" s="107" t="s">
        <v>75</v>
      </c>
    </row>
    <row r="337" spans="2:5" ht="28.5" customHeight="1" x14ac:dyDescent="0.15">
      <c r="B337" s="78" t="s">
        <v>1143</v>
      </c>
      <c r="C337" s="10" t="s">
        <v>164</v>
      </c>
      <c r="D337" s="123" t="s">
        <v>1150</v>
      </c>
      <c r="E337" s="107" t="s">
        <v>76</v>
      </c>
    </row>
    <row r="338" spans="2:5" ht="28.5" customHeight="1" x14ac:dyDescent="0.15">
      <c r="B338" s="78" t="s">
        <v>1143</v>
      </c>
      <c r="C338" s="10" t="s">
        <v>164</v>
      </c>
      <c r="D338" s="123" t="s">
        <v>1150</v>
      </c>
      <c r="E338" s="107" t="s">
        <v>77</v>
      </c>
    </row>
    <row r="339" spans="2:5" ht="28.5" customHeight="1" x14ac:dyDescent="0.15">
      <c r="B339" s="78" t="s">
        <v>1143</v>
      </c>
      <c r="C339" s="10" t="s">
        <v>164</v>
      </c>
      <c r="D339" s="123" t="s">
        <v>1150</v>
      </c>
      <c r="E339" s="107" t="s">
        <v>78</v>
      </c>
    </row>
    <row r="340" spans="2:5" ht="28.5" customHeight="1" x14ac:dyDescent="0.15">
      <c r="B340" s="78" t="s">
        <v>1143</v>
      </c>
      <c r="C340" s="10" t="s">
        <v>164</v>
      </c>
      <c r="D340" s="123" t="s">
        <v>1150</v>
      </c>
      <c r="E340" s="107" t="s">
        <v>79</v>
      </c>
    </row>
    <row r="341" spans="2:5" ht="28.5" customHeight="1" x14ac:dyDescent="0.15">
      <c r="B341" s="78" t="s">
        <v>1143</v>
      </c>
      <c r="C341" s="10" t="s">
        <v>164</v>
      </c>
      <c r="D341" s="123" t="s">
        <v>1150</v>
      </c>
      <c r="E341" s="107" t="s">
        <v>80</v>
      </c>
    </row>
    <row r="342" spans="2:5" ht="28.5" customHeight="1" x14ac:dyDescent="0.15">
      <c r="B342" s="78" t="s">
        <v>1143</v>
      </c>
      <c r="C342" s="10" t="s">
        <v>164</v>
      </c>
      <c r="D342" s="123" t="s">
        <v>1150</v>
      </c>
      <c r="E342" s="107" t="s">
        <v>81</v>
      </c>
    </row>
    <row r="343" spans="2:5" ht="28.5" customHeight="1" x14ac:dyDescent="0.15">
      <c r="B343" s="78" t="s">
        <v>1143</v>
      </c>
      <c r="C343" s="10" t="s">
        <v>164</v>
      </c>
      <c r="D343" s="123" t="s">
        <v>1150</v>
      </c>
      <c r="E343" s="107" t="s">
        <v>82</v>
      </c>
    </row>
    <row r="344" spans="2:5" ht="28.5" customHeight="1" x14ac:dyDescent="0.15">
      <c r="B344" s="78" t="s">
        <v>1143</v>
      </c>
      <c r="C344" s="10" t="s">
        <v>164</v>
      </c>
      <c r="D344" s="123" t="s">
        <v>1150</v>
      </c>
      <c r="E344" s="107" t="s">
        <v>83</v>
      </c>
    </row>
    <row r="345" spans="2:5" ht="28.5" customHeight="1" x14ac:dyDescent="0.15">
      <c r="B345" s="78" t="s">
        <v>1143</v>
      </c>
      <c r="C345" s="10" t="s">
        <v>164</v>
      </c>
      <c r="D345" s="123" t="s">
        <v>1150</v>
      </c>
      <c r="E345" s="107" t="s">
        <v>84</v>
      </c>
    </row>
    <row r="346" spans="2:5" ht="28.5" customHeight="1" x14ac:dyDescent="0.15">
      <c r="B346" s="78" t="s">
        <v>1143</v>
      </c>
      <c r="C346" s="10" t="s">
        <v>164</v>
      </c>
      <c r="D346" s="123" t="s">
        <v>1150</v>
      </c>
      <c r="E346" s="107" t="s">
        <v>506</v>
      </c>
    </row>
    <row r="347" spans="2:5" ht="28.5" customHeight="1" x14ac:dyDescent="0.15">
      <c r="B347" s="78" t="s">
        <v>1143</v>
      </c>
      <c r="C347" s="10" t="s">
        <v>164</v>
      </c>
      <c r="D347" s="123" t="s">
        <v>1150</v>
      </c>
      <c r="E347" s="107" t="s">
        <v>86</v>
      </c>
    </row>
    <row r="348" spans="2:5" ht="28.5" customHeight="1" x14ac:dyDescent="0.15">
      <c r="B348" s="78" t="s">
        <v>1143</v>
      </c>
      <c r="C348" s="10" t="s">
        <v>164</v>
      </c>
      <c r="D348" s="123" t="s">
        <v>1150</v>
      </c>
      <c r="E348" s="107" t="s">
        <v>87</v>
      </c>
    </row>
    <row r="349" spans="2:5" ht="28.5" customHeight="1" x14ac:dyDescent="0.15">
      <c r="B349" s="78" t="s">
        <v>1143</v>
      </c>
      <c r="C349" s="10" t="s">
        <v>164</v>
      </c>
      <c r="D349" s="123" t="s">
        <v>1150</v>
      </c>
      <c r="E349" s="107" t="s">
        <v>88</v>
      </c>
    </row>
    <row r="350" spans="2:5" ht="28.5" customHeight="1" x14ac:dyDescent="0.15">
      <c r="B350" s="78" t="s">
        <v>1143</v>
      </c>
      <c r="C350" s="10" t="s">
        <v>164</v>
      </c>
      <c r="D350" s="123" t="s">
        <v>1150</v>
      </c>
      <c r="E350" s="107" t="s">
        <v>89</v>
      </c>
    </row>
    <row r="351" spans="2:5" ht="28.5" customHeight="1" x14ac:dyDescent="0.15">
      <c r="B351" s="78" t="s">
        <v>1143</v>
      </c>
      <c r="C351" s="10" t="s">
        <v>164</v>
      </c>
      <c r="D351" s="123" t="s">
        <v>1150</v>
      </c>
      <c r="E351" s="107" t="s">
        <v>90</v>
      </c>
    </row>
    <row r="352" spans="2:5" ht="28.5" customHeight="1" x14ac:dyDescent="0.15">
      <c r="B352" s="78" t="s">
        <v>1143</v>
      </c>
      <c r="C352" s="10" t="s">
        <v>164</v>
      </c>
      <c r="D352" s="123" t="s">
        <v>1150</v>
      </c>
      <c r="E352" s="107" t="s">
        <v>91</v>
      </c>
    </row>
    <row r="353" spans="2:5" ht="28.5" customHeight="1" x14ac:dyDescent="0.15">
      <c r="B353" s="78" t="s">
        <v>1143</v>
      </c>
      <c r="C353" s="10" t="s">
        <v>164</v>
      </c>
      <c r="D353" s="123" t="s">
        <v>1150</v>
      </c>
      <c r="E353" s="107" t="s">
        <v>92</v>
      </c>
    </row>
    <row r="354" spans="2:5" ht="28.5" customHeight="1" x14ac:dyDescent="0.15">
      <c r="B354" s="78" t="s">
        <v>1143</v>
      </c>
      <c r="C354" s="10" t="s">
        <v>164</v>
      </c>
      <c r="D354" s="123" t="s">
        <v>1150</v>
      </c>
      <c r="E354" s="107" t="s">
        <v>93</v>
      </c>
    </row>
    <row r="355" spans="2:5" ht="28.5" customHeight="1" x14ac:dyDescent="0.15">
      <c r="B355" s="78" t="s">
        <v>1143</v>
      </c>
      <c r="C355" s="10" t="s">
        <v>164</v>
      </c>
      <c r="D355" s="123" t="s">
        <v>1150</v>
      </c>
      <c r="E355" s="107" t="s">
        <v>94</v>
      </c>
    </row>
    <row r="356" spans="2:5" ht="28.5" customHeight="1" x14ac:dyDescent="0.15">
      <c r="B356" s="78" t="s">
        <v>1143</v>
      </c>
      <c r="C356" s="10" t="s">
        <v>164</v>
      </c>
      <c r="D356" s="123" t="s">
        <v>1150</v>
      </c>
      <c r="E356" s="107" t="s">
        <v>95</v>
      </c>
    </row>
    <row r="357" spans="2:5" ht="28.5" customHeight="1" x14ac:dyDescent="0.15">
      <c r="B357" s="78" t="s">
        <v>1143</v>
      </c>
      <c r="C357" s="10" t="s">
        <v>164</v>
      </c>
      <c r="D357" s="123" t="s">
        <v>1150</v>
      </c>
      <c r="E357" s="107" t="s">
        <v>96</v>
      </c>
    </row>
    <row r="358" spans="2:5" ht="28.5" customHeight="1" x14ac:dyDescent="0.15">
      <c r="B358" s="78" t="s">
        <v>1143</v>
      </c>
      <c r="C358" s="10" t="s">
        <v>164</v>
      </c>
      <c r="D358" s="123" t="s">
        <v>1150</v>
      </c>
      <c r="E358" s="107" t="s">
        <v>97</v>
      </c>
    </row>
    <row r="359" spans="2:5" ht="28.5" customHeight="1" x14ac:dyDescent="0.15">
      <c r="B359" s="78" t="s">
        <v>1143</v>
      </c>
      <c r="C359" s="10" t="s">
        <v>164</v>
      </c>
      <c r="D359" s="123" t="s">
        <v>1150</v>
      </c>
      <c r="E359" s="154" t="s">
        <v>396</v>
      </c>
    </row>
    <row r="360" spans="2:5" ht="28.5" customHeight="1" x14ac:dyDescent="0.15">
      <c r="B360" s="78" t="s">
        <v>1143</v>
      </c>
      <c r="C360" s="10" t="s">
        <v>164</v>
      </c>
      <c r="D360" s="123" t="s">
        <v>1150</v>
      </c>
      <c r="E360" s="154" t="s">
        <v>397</v>
      </c>
    </row>
    <row r="361" spans="2:5" ht="28.5" customHeight="1" x14ac:dyDescent="0.15">
      <c r="B361" s="78" t="s">
        <v>1143</v>
      </c>
      <c r="C361" s="10" t="s">
        <v>164</v>
      </c>
      <c r="D361" s="123" t="s">
        <v>1150</v>
      </c>
      <c r="E361" s="154" t="s">
        <v>196</v>
      </c>
    </row>
    <row r="362" spans="2:5" ht="28.5" customHeight="1" x14ac:dyDescent="0.15">
      <c r="B362" s="78" t="s">
        <v>1143</v>
      </c>
      <c r="C362" s="10" t="s">
        <v>177</v>
      </c>
      <c r="D362" s="123" t="s">
        <v>1151</v>
      </c>
      <c r="E362" s="107" t="s">
        <v>98</v>
      </c>
    </row>
    <row r="363" spans="2:5" ht="28.5" customHeight="1" x14ac:dyDescent="0.15">
      <c r="B363" s="78" t="s">
        <v>1143</v>
      </c>
      <c r="C363" s="10" t="s">
        <v>177</v>
      </c>
      <c r="D363" s="123" t="s">
        <v>1151</v>
      </c>
      <c r="E363" s="107" t="s">
        <v>99</v>
      </c>
    </row>
    <row r="364" spans="2:5" ht="28.5" customHeight="1" x14ac:dyDescent="0.15">
      <c r="B364" s="78" t="s">
        <v>1143</v>
      </c>
      <c r="C364" s="10" t="s">
        <v>177</v>
      </c>
      <c r="D364" s="123" t="s">
        <v>1151</v>
      </c>
      <c r="E364" s="107" t="s">
        <v>100</v>
      </c>
    </row>
    <row r="365" spans="2:5" ht="28.5" customHeight="1" x14ac:dyDescent="0.15">
      <c r="B365" s="78" t="s">
        <v>1143</v>
      </c>
      <c r="C365" s="10" t="s">
        <v>164</v>
      </c>
      <c r="D365" s="123" t="s">
        <v>1151</v>
      </c>
      <c r="E365" s="154" t="s">
        <v>274</v>
      </c>
    </row>
    <row r="366" spans="2:5" ht="28.5" customHeight="1" x14ac:dyDescent="0.15">
      <c r="B366" s="78" t="s">
        <v>1143</v>
      </c>
      <c r="C366" s="10" t="s">
        <v>177</v>
      </c>
      <c r="D366" s="123" t="s">
        <v>1154</v>
      </c>
      <c r="E366" s="107" t="s">
        <v>101</v>
      </c>
    </row>
    <row r="367" spans="2:5" ht="28.5" customHeight="1" x14ac:dyDescent="0.15">
      <c r="B367" s="78" t="s">
        <v>1143</v>
      </c>
      <c r="C367" s="10" t="s">
        <v>164</v>
      </c>
      <c r="D367" s="123" t="s">
        <v>1154</v>
      </c>
      <c r="E367" s="154" t="s">
        <v>398</v>
      </c>
    </row>
    <row r="368" spans="2:5" ht="28.5" customHeight="1" x14ac:dyDescent="0.15">
      <c r="B368" s="78" t="s">
        <v>1143</v>
      </c>
      <c r="C368" s="10" t="s">
        <v>177</v>
      </c>
      <c r="D368" s="123" t="s">
        <v>1154</v>
      </c>
      <c r="E368" s="154" t="s">
        <v>399</v>
      </c>
    </row>
    <row r="369" spans="1:5" ht="28.5" customHeight="1" x14ac:dyDescent="0.15">
      <c r="B369" s="78" t="s">
        <v>1143</v>
      </c>
      <c r="C369" s="10" t="s">
        <v>177</v>
      </c>
      <c r="D369" s="123" t="s">
        <v>1154</v>
      </c>
      <c r="E369" s="154" t="s">
        <v>197</v>
      </c>
    </row>
    <row r="370" spans="1:5" ht="28.5" customHeight="1" x14ac:dyDescent="0.15">
      <c r="B370" s="78" t="s">
        <v>1143</v>
      </c>
      <c r="C370" s="10" t="s">
        <v>177</v>
      </c>
      <c r="D370" s="123" t="s">
        <v>1154</v>
      </c>
      <c r="E370" s="154" t="s">
        <v>198</v>
      </c>
    </row>
    <row r="371" spans="1:5" ht="28.5" customHeight="1" x14ac:dyDescent="0.15">
      <c r="B371" s="78" t="s">
        <v>1143</v>
      </c>
      <c r="C371" s="10" t="s">
        <v>177</v>
      </c>
      <c r="D371" s="123" t="s">
        <v>1154</v>
      </c>
      <c r="E371" s="154" t="s">
        <v>400</v>
      </c>
    </row>
    <row r="372" spans="1:5" ht="28.5" customHeight="1" x14ac:dyDescent="0.15">
      <c r="B372" s="78" t="s">
        <v>1143</v>
      </c>
      <c r="C372" s="10" t="s">
        <v>177</v>
      </c>
      <c r="D372" s="125" t="s">
        <v>1154</v>
      </c>
      <c r="E372" s="154" t="s">
        <v>401</v>
      </c>
    </row>
    <row r="373" spans="1:5" s="1" customFormat="1" ht="28.5" customHeight="1" x14ac:dyDescent="0.15">
      <c r="A373" s="3"/>
      <c r="B373" s="78" t="s">
        <v>1143</v>
      </c>
      <c r="C373" s="4" t="s">
        <v>164</v>
      </c>
      <c r="D373" s="125" t="s">
        <v>1152</v>
      </c>
      <c r="E373" s="153" t="s">
        <v>585</v>
      </c>
    </row>
    <row r="374" spans="1:5" s="1" customFormat="1" ht="28.5" customHeight="1" x14ac:dyDescent="0.15">
      <c r="A374" s="3"/>
      <c r="B374" s="78" t="s">
        <v>1143</v>
      </c>
      <c r="C374" s="81" t="s">
        <v>164</v>
      </c>
      <c r="D374" s="125" t="s">
        <v>1152</v>
      </c>
      <c r="E374" s="107" t="s">
        <v>586</v>
      </c>
    </row>
    <row r="375" spans="1:5" s="1" customFormat="1" ht="28.5" customHeight="1" x14ac:dyDescent="0.15">
      <c r="A375" s="3"/>
      <c r="B375" s="78" t="s">
        <v>1143</v>
      </c>
      <c r="C375" s="81" t="s">
        <v>164</v>
      </c>
      <c r="D375" s="125" t="s">
        <v>1152</v>
      </c>
      <c r="E375" s="107" t="s">
        <v>587</v>
      </c>
    </row>
    <row r="376" spans="1:5" s="1" customFormat="1" ht="28.5" customHeight="1" x14ac:dyDescent="0.15">
      <c r="A376" s="3"/>
      <c r="B376" s="78" t="s">
        <v>1143</v>
      </c>
      <c r="C376" s="81" t="s">
        <v>164</v>
      </c>
      <c r="D376" s="125" t="s">
        <v>1152</v>
      </c>
      <c r="E376" s="107" t="s">
        <v>684</v>
      </c>
    </row>
    <row r="377" spans="1:5" s="1" customFormat="1" ht="28.5" customHeight="1" x14ac:dyDescent="0.15">
      <c r="A377" s="3"/>
      <c r="B377" s="78" t="s">
        <v>1143</v>
      </c>
      <c r="C377" s="81" t="s">
        <v>164</v>
      </c>
      <c r="D377" s="125" t="s">
        <v>1152</v>
      </c>
      <c r="E377" s="107" t="s">
        <v>685</v>
      </c>
    </row>
    <row r="378" spans="1:5" s="1" customFormat="1" ht="28.5" customHeight="1" x14ac:dyDescent="0.15">
      <c r="A378" s="3"/>
      <c r="B378" s="78" t="s">
        <v>1143</v>
      </c>
      <c r="C378" s="81" t="s">
        <v>164</v>
      </c>
      <c r="D378" s="125" t="s">
        <v>1153</v>
      </c>
      <c r="E378" s="98" t="s">
        <v>1074</v>
      </c>
    </row>
    <row r="379" spans="1:5" s="1" customFormat="1" ht="28.5" customHeight="1" x14ac:dyDescent="0.15">
      <c r="A379" s="3"/>
      <c r="B379" s="78" t="s">
        <v>1143</v>
      </c>
      <c r="C379" s="81" t="s">
        <v>164</v>
      </c>
      <c r="D379" s="125" t="s">
        <v>1153</v>
      </c>
      <c r="E379" s="98" t="s">
        <v>1075</v>
      </c>
    </row>
    <row r="380" spans="1:5" s="1" customFormat="1" ht="28.5" customHeight="1" x14ac:dyDescent="0.15">
      <c r="A380" s="3"/>
      <c r="B380" s="78" t="s">
        <v>1143</v>
      </c>
      <c r="C380" s="81" t="s">
        <v>164</v>
      </c>
      <c r="D380" s="125" t="s">
        <v>1236</v>
      </c>
      <c r="E380" s="98" t="s">
        <v>1274</v>
      </c>
    </row>
    <row r="381" spans="1:5" s="1" customFormat="1" ht="28.5" customHeight="1" x14ac:dyDescent="0.15">
      <c r="A381" s="3"/>
      <c r="B381" s="78" t="s">
        <v>1143</v>
      </c>
      <c r="C381" s="81" t="s">
        <v>164</v>
      </c>
      <c r="D381" s="125" t="s">
        <v>1322</v>
      </c>
      <c r="E381" s="193" t="s">
        <v>1345</v>
      </c>
    </row>
    <row r="382" spans="1:5" s="1" customFormat="1" ht="28.5" customHeight="1" thickBot="1" x14ac:dyDescent="0.2">
      <c r="A382" s="3"/>
      <c r="B382" s="78" t="s">
        <v>1143</v>
      </c>
      <c r="C382" s="81" t="s">
        <v>164</v>
      </c>
      <c r="D382" s="123" t="s">
        <v>1357</v>
      </c>
      <c r="E382" s="193" t="s">
        <v>1371</v>
      </c>
    </row>
    <row r="383" spans="1:5" ht="28.5" customHeight="1" thickTop="1" thickBot="1" x14ac:dyDescent="0.2">
      <c r="A383" s="8" t="s">
        <v>162</v>
      </c>
      <c r="B383" s="19"/>
      <c r="C383" s="90" t="s">
        <v>150</v>
      </c>
      <c r="D383" s="20"/>
      <c r="E383" s="146">
        <f>COUNTA(E334:E382)</f>
        <v>49</v>
      </c>
    </row>
    <row r="384" spans="1:5" ht="28.5" customHeight="1" thickTop="1" x14ac:dyDescent="0.15">
      <c r="B384" s="78" t="s">
        <v>1143</v>
      </c>
      <c r="C384" s="82" t="s">
        <v>783</v>
      </c>
      <c r="D384" s="125" t="s">
        <v>1152</v>
      </c>
      <c r="E384" s="152" t="s">
        <v>784</v>
      </c>
    </row>
    <row r="385" spans="2:5" ht="28.5" customHeight="1" x14ac:dyDescent="0.15">
      <c r="B385" s="78" t="s">
        <v>1143</v>
      </c>
      <c r="C385" s="82" t="s">
        <v>783</v>
      </c>
      <c r="D385" s="125" t="s">
        <v>1152</v>
      </c>
      <c r="E385" s="98" t="s">
        <v>785</v>
      </c>
    </row>
    <row r="386" spans="2:5" ht="28.5" customHeight="1" x14ac:dyDescent="0.15">
      <c r="B386" s="78" t="s">
        <v>1143</v>
      </c>
      <c r="C386" s="82" t="s">
        <v>783</v>
      </c>
      <c r="D386" s="125" t="s">
        <v>1153</v>
      </c>
      <c r="E386" s="98" t="s">
        <v>1095</v>
      </c>
    </row>
    <row r="387" spans="2:5" ht="28.5" customHeight="1" x14ac:dyDescent="0.15">
      <c r="B387" s="78" t="s">
        <v>1143</v>
      </c>
      <c r="C387" s="82" t="s">
        <v>783</v>
      </c>
      <c r="D387" s="125" t="s">
        <v>1153</v>
      </c>
      <c r="E387" s="98" t="s">
        <v>1117</v>
      </c>
    </row>
    <row r="388" spans="2:5" ht="28.5" customHeight="1" thickBot="1" x14ac:dyDescent="0.2">
      <c r="B388" s="78" t="s">
        <v>1143</v>
      </c>
      <c r="C388" s="82" t="s">
        <v>783</v>
      </c>
      <c r="D388" s="125" t="s">
        <v>1236</v>
      </c>
      <c r="E388" s="98" t="s">
        <v>1275</v>
      </c>
    </row>
    <row r="389" spans="2:5" ht="28.5" customHeight="1" thickTop="1" thickBot="1" x14ac:dyDescent="0.2">
      <c r="B389" s="21"/>
      <c r="C389" s="90" t="s">
        <v>786</v>
      </c>
      <c r="D389" s="90"/>
      <c r="E389" s="146">
        <f>COUNTA(E384:E388)</f>
        <v>5</v>
      </c>
    </row>
    <row r="390" spans="2:5" ht="28.5" customHeight="1" thickTop="1" thickBot="1" x14ac:dyDescent="0.2">
      <c r="B390" s="78" t="s">
        <v>1143</v>
      </c>
      <c r="C390" s="82" t="s">
        <v>787</v>
      </c>
      <c r="D390" s="125" t="s">
        <v>1152</v>
      </c>
      <c r="E390" s="158" t="s">
        <v>818</v>
      </c>
    </row>
    <row r="391" spans="2:5" ht="28.5" customHeight="1" thickTop="1" thickBot="1" x14ac:dyDescent="0.2">
      <c r="B391" s="21"/>
      <c r="C391" s="90" t="s">
        <v>788</v>
      </c>
      <c r="D391" s="90"/>
      <c r="E391" s="146">
        <f>COUNTA(E390)</f>
        <v>1</v>
      </c>
    </row>
    <row r="392" spans="2:5" ht="28.5" customHeight="1" thickTop="1" x14ac:dyDescent="0.15">
      <c r="B392" s="174" t="s">
        <v>1175</v>
      </c>
      <c r="C392" s="64">
        <f>COUNTA(C391,C389,C383,C333,C323,C321,C311,C263,C226,C220,C218,C216,C101)</f>
        <v>13</v>
      </c>
      <c r="D392" s="64"/>
      <c r="E392" s="143">
        <f>E391+E389+E383+E333+E323+E321+E311+E263+E226+E220+E218+E216+E101</f>
        <v>373</v>
      </c>
    </row>
    <row r="393" spans="2:5" ht="28.5" customHeight="1" x14ac:dyDescent="0.15"/>
    <row r="394" spans="2:5" ht="28.5" customHeight="1" x14ac:dyDescent="0.15"/>
  </sheetData>
  <mergeCells count="4">
    <mergeCell ref="B2:B5"/>
    <mergeCell ref="C2:C5"/>
    <mergeCell ref="E2:E5"/>
    <mergeCell ref="D2:D5"/>
  </mergeCells>
  <phoneticPr fontId="12"/>
  <conditionalFormatting sqref="E200">
    <cfRule type="expression" dxfId="191" priority="105">
      <formula>XEZ200=4</formula>
    </cfRule>
    <cfRule type="expression" dxfId="190" priority="106">
      <formula>XEZ200=3</formula>
    </cfRule>
    <cfRule type="expression" dxfId="189" priority="107">
      <formula>XEZ200=2</formula>
    </cfRule>
    <cfRule type="expression" dxfId="188" priority="108">
      <formula>XEZ200=1</formula>
    </cfRule>
  </conditionalFormatting>
  <conditionalFormatting sqref="E199">
    <cfRule type="expression" dxfId="187" priority="109">
      <formula>XEZ199=4</formula>
    </cfRule>
    <cfRule type="expression" dxfId="186" priority="110">
      <formula>XEZ199=3</formula>
    </cfRule>
    <cfRule type="expression" dxfId="185" priority="111">
      <formula>XEZ199=2</formula>
    </cfRule>
    <cfRule type="expression" dxfId="184" priority="112">
      <formula>XEZ199=1</formula>
    </cfRule>
  </conditionalFormatting>
  <conditionalFormatting sqref="E202">
    <cfRule type="expression" dxfId="183" priority="97">
      <formula>XEZ202=4</formula>
    </cfRule>
    <cfRule type="expression" dxfId="182" priority="98">
      <formula>XEZ202=3</formula>
    </cfRule>
    <cfRule type="expression" dxfId="181" priority="99">
      <formula>XEZ202=2</formula>
    </cfRule>
    <cfRule type="expression" dxfId="180" priority="100">
      <formula>XEZ202=1</formula>
    </cfRule>
  </conditionalFormatting>
  <conditionalFormatting sqref="E260">
    <cfRule type="expression" dxfId="179" priority="93">
      <formula>XEZ260=4</formula>
    </cfRule>
    <cfRule type="expression" dxfId="178" priority="94">
      <formula>XEZ260=3</formula>
    </cfRule>
    <cfRule type="expression" dxfId="177" priority="95">
      <formula>XEZ260=2</formula>
    </cfRule>
    <cfRule type="expression" dxfId="176" priority="96">
      <formula>XEZ260=1</formula>
    </cfRule>
  </conditionalFormatting>
  <conditionalFormatting sqref="E203">
    <cfRule type="expression" dxfId="175" priority="85">
      <formula>XEZ203=4</formula>
    </cfRule>
    <cfRule type="expression" dxfId="174" priority="86">
      <formula>XEZ203=3</formula>
    </cfRule>
    <cfRule type="expression" dxfId="173" priority="87">
      <formula>XEZ203=2</formula>
    </cfRule>
    <cfRule type="expression" dxfId="172" priority="88">
      <formula>XEZ203=1</formula>
    </cfRule>
  </conditionalFormatting>
  <conditionalFormatting sqref="E204">
    <cfRule type="expression" dxfId="171" priority="81">
      <formula>XEZ204=4</formula>
    </cfRule>
    <cfRule type="expression" dxfId="170" priority="82">
      <formula>XEZ204=3</formula>
    </cfRule>
    <cfRule type="expression" dxfId="169" priority="83">
      <formula>XEZ204=2</formula>
    </cfRule>
    <cfRule type="expression" dxfId="168" priority="84">
      <formula>XEZ204=1</formula>
    </cfRule>
  </conditionalFormatting>
  <conditionalFormatting sqref="E225">
    <cfRule type="expression" dxfId="167" priority="77">
      <formula>XEZ225=4</formula>
    </cfRule>
    <cfRule type="expression" dxfId="166" priority="78">
      <formula>XEZ225=3</formula>
    </cfRule>
    <cfRule type="expression" dxfId="165" priority="79">
      <formula>XEZ225=2</formula>
    </cfRule>
    <cfRule type="expression" dxfId="164" priority="80">
      <formula>XEZ225=1</formula>
    </cfRule>
  </conditionalFormatting>
  <conditionalFormatting sqref="E262">
    <cfRule type="expression" dxfId="163" priority="73">
      <formula>XEZ262=4</formula>
    </cfRule>
    <cfRule type="expression" dxfId="162" priority="74">
      <formula>XEZ262=3</formula>
    </cfRule>
    <cfRule type="expression" dxfId="161" priority="75">
      <formula>XEZ262=2</formula>
    </cfRule>
    <cfRule type="expression" dxfId="160" priority="76">
      <formula>XEZ262=1</formula>
    </cfRule>
  </conditionalFormatting>
  <conditionalFormatting sqref="E381">
    <cfRule type="expression" dxfId="159" priority="69">
      <formula>XEZ381=4</formula>
    </cfRule>
    <cfRule type="expression" dxfId="158" priority="70">
      <formula>XEZ381=3</formula>
    </cfRule>
    <cfRule type="expression" dxfId="157" priority="71">
      <formula>XEZ381=2</formula>
    </cfRule>
    <cfRule type="expression" dxfId="156" priority="72">
      <formula>XEZ381=1</formula>
    </cfRule>
  </conditionalFormatting>
  <conditionalFormatting sqref="E382">
    <cfRule type="expression" dxfId="155" priority="65">
      <formula>XEZ382=4</formula>
    </cfRule>
    <cfRule type="expression" dxfId="154" priority="66">
      <formula>XEZ382=3</formula>
    </cfRule>
    <cfRule type="expression" dxfId="153" priority="67">
      <formula>XEZ382=2</formula>
    </cfRule>
    <cfRule type="expression" dxfId="152" priority="68">
      <formula>XEZ382=1</formula>
    </cfRule>
  </conditionalFormatting>
  <conditionalFormatting sqref="E310">
    <cfRule type="expression" dxfId="151" priority="61">
      <formula>XEZ310=4</formula>
    </cfRule>
    <cfRule type="expression" dxfId="150" priority="62">
      <formula>XEZ310=3</formula>
    </cfRule>
    <cfRule type="expression" dxfId="149" priority="63">
      <formula>XEZ310=2</formula>
    </cfRule>
    <cfRule type="expression" dxfId="148" priority="64">
      <formula>XEZ310=1</formula>
    </cfRule>
  </conditionalFormatting>
  <conditionalFormatting sqref="E92:E94">
    <cfRule type="expression" dxfId="147" priority="57">
      <formula>XEZ92=4</formula>
    </cfRule>
    <cfRule type="expression" dxfId="146" priority="58">
      <formula>XEZ92=3</formula>
    </cfRule>
    <cfRule type="expression" dxfId="145" priority="59">
      <formula>XEZ92=2</formula>
    </cfRule>
    <cfRule type="expression" dxfId="144" priority="60">
      <formula>XEZ92=1</formula>
    </cfRule>
  </conditionalFormatting>
  <conditionalFormatting sqref="E205">
    <cfRule type="expression" dxfId="143" priority="53">
      <formula>XEZ205=4</formula>
    </cfRule>
    <cfRule type="expression" dxfId="142" priority="54">
      <formula>XEZ205=3</formula>
    </cfRule>
    <cfRule type="expression" dxfId="141" priority="55">
      <formula>XEZ205=2</formula>
    </cfRule>
    <cfRule type="expression" dxfId="140" priority="56">
      <formula>XEZ205=1</formula>
    </cfRule>
  </conditionalFormatting>
  <conditionalFormatting sqref="E206:E209">
    <cfRule type="expression" dxfId="139" priority="49">
      <formula>XEZ206=4</formula>
    </cfRule>
    <cfRule type="expression" dxfId="138" priority="50">
      <formula>XEZ206=3</formula>
    </cfRule>
    <cfRule type="expression" dxfId="137" priority="51">
      <formula>XEZ206=2</formula>
    </cfRule>
    <cfRule type="expression" dxfId="136" priority="52">
      <formula>XEZ206=1</formula>
    </cfRule>
  </conditionalFormatting>
  <conditionalFormatting sqref="E308">
    <cfRule type="expression" dxfId="135" priority="45">
      <formula>XEZ308=4</formula>
    </cfRule>
    <cfRule type="expression" dxfId="134" priority="46">
      <formula>XEZ308=3</formula>
    </cfRule>
    <cfRule type="expression" dxfId="133" priority="47">
      <formula>XEZ308=2</formula>
    </cfRule>
    <cfRule type="expression" dxfId="132" priority="48">
      <formula>XEZ308=1</formula>
    </cfRule>
  </conditionalFormatting>
  <conditionalFormatting sqref="E309">
    <cfRule type="expression" dxfId="131" priority="41">
      <formula>XEZ309=4</formula>
    </cfRule>
    <cfRule type="expression" dxfId="130" priority="42">
      <formula>XEZ309=3</formula>
    </cfRule>
    <cfRule type="expression" dxfId="129" priority="43">
      <formula>XEZ309=2</formula>
    </cfRule>
    <cfRule type="expression" dxfId="128" priority="44">
      <formula>XEZ309=1</formula>
    </cfRule>
  </conditionalFormatting>
  <conditionalFormatting sqref="E100">
    <cfRule type="expression" dxfId="127" priority="37">
      <formula>XEZ100=4</formula>
    </cfRule>
    <cfRule type="expression" dxfId="126" priority="38">
      <formula>XEZ100=3</formula>
    </cfRule>
    <cfRule type="expression" dxfId="125" priority="39">
      <formula>XEZ100=2</formula>
    </cfRule>
    <cfRule type="expression" dxfId="124" priority="40">
      <formula>XEZ100=1</formula>
    </cfRule>
  </conditionalFormatting>
  <conditionalFormatting sqref="E95:E97">
    <cfRule type="expression" dxfId="123" priority="33">
      <formula>XEZ95=4</formula>
    </cfRule>
    <cfRule type="expression" dxfId="122" priority="34">
      <formula>XEZ95=3</formula>
    </cfRule>
    <cfRule type="expression" dxfId="121" priority="35">
      <formula>XEZ95=2</formula>
    </cfRule>
    <cfRule type="expression" dxfId="120" priority="36">
      <formula>XEZ95=1</formula>
    </cfRule>
  </conditionalFormatting>
  <conditionalFormatting sqref="E215">
    <cfRule type="expression" dxfId="119" priority="29">
      <formula>XEZ215=4</formula>
    </cfRule>
    <cfRule type="expression" dxfId="118" priority="30">
      <formula>XEZ215=3</formula>
    </cfRule>
    <cfRule type="expression" dxfId="117" priority="31">
      <formula>XEZ215=2</formula>
    </cfRule>
    <cfRule type="expression" dxfId="116" priority="32">
      <formula>XEZ215=1</formula>
    </cfRule>
  </conditionalFormatting>
  <conditionalFormatting sqref="E210">
    <cfRule type="expression" dxfId="115" priority="25">
      <formula>XEZ210=4</formula>
    </cfRule>
    <cfRule type="expression" dxfId="114" priority="26">
      <formula>XEZ210=3</formula>
    </cfRule>
    <cfRule type="expression" dxfId="113" priority="27">
      <formula>XEZ210=2</formula>
    </cfRule>
    <cfRule type="expression" dxfId="112" priority="28">
      <formula>XEZ210=1</formula>
    </cfRule>
  </conditionalFormatting>
  <conditionalFormatting sqref="E98">
    <cfRule type="expression" dxfId="111" priority="21">
      <formula>XEZ98=4</formula>
    </cfRule>
    <cfRule type="expression" dxfId="110" priority="22">
      <formula>XEZ98=3</formula>
    </cfRule>
    <cfRule type="expression" dxfId="109" priority="23">
      <formula>XEZ98=2</formula>
    </cfRule>
    <cfRule type="expression" dxfId="108" priority="24">
      <formula>XEZ98=1</formula>
    </cfRule>
  </conditionalFormatting>
  <conditionalFormatting sqref="E211:E213">
    <cfRule type="expression" dxfId="107" priority="17">
      <formula>XEZ211=4</formula>
    </cfRule>
    <cfRule type="expression" dxfId="106" priority="18">
      <formula>XEZ211=3</formula>
    </cfRule>
    <cfRule type="expression" dxfId="105" priority="19">
      <formula>XEZ211=2</formula>
    </cfRule>
    <cfRule type="expression" dxfId="104" priority="20">
      <formula>XEZ211=1</formula>
    </cfRule>
  </conditionalFormatting>
  <conditionalFormatting sqref="E224">
    <cfRule type="expression" dxfId="103" priority="13">
      <formula>XEZ224=4</formula>
    </cfRule>
    <cfRule type="expression" dxfId="102" priority="14">
      <formula>XEZ224=3</formula>
    </cfRule>
    <cfRule type="expression" dxfId="101" priority="15">
      <formula>XEZ224=2</formula>
    </cfRule>
    <cfRule type="expression" dxfId="100" priority="16">
      <formula>XEZ224=1</formula>
    </cfRule>
  </conditionalFormatting>
  <conditionalFormatting sqref="E99">
    <cfRule type="expression" dxfId="99" priority="9">
      <formula>XEZ99=4</formula>
    </cfRule>
    <cfRule type="expression" dxfId="98" priority="10">
      <formula>XEZ99=3</formula>
    </cfRule>
    <cfRule type="expression" dxfId="97" priority="11">
      <formula>XEZ99=2</formula>
    </cfRule>
    <cfRule type="expression" dxfId="96" priority="12">
      <formula>XEZ99=1</formula>
    </cfRule>
  </conditionalFormatting>
  <conditionalFormatting sqref="E214">
    <cfRule type="expression" dxfId="95" priority="5">
      <formula>XEZ214=4</formula>
    </cfRule>
    <cfRule type="expression" dxfId="94" priority="6">
      <formula>XEZ214=3</formula>
    </cfRule>
    <cfRule type="expression" dxfId="93" priority="7">
      <formula>XEZ214=2</formula>
    </cfRule>
    <cfRule type="expression" dxfId="92" priority="8">
      <formula>XEZ214=1</formula>
    </cfRule>
  </conditionalFormatting>
  <conditionalFormatting sqref="E261">
    <cfRule type="expression" dxfId="91" priority="1">
      <formula>XEZ261=4</formula>
    </cfRule>
    <cfRule type="expression" dxfId="90" priority="2">
      <formula>XEZ261=3</formula>
    </cfRule>
    <cfRule type="expression" dxfId="89" priority="3">
      <formula>XEZ261=2</formula>
    </cfRule>
    <cfRule type="expression" dxfId="88" priority="4">
      <formula>XEZ261=1</formula>
    </cfRule>
  </conditionalFormatting>
  <printOptions horizontalCentered="1"/>
  <pageMargins left="0.39370078740157483" right="0.39370078740157483" top="0.78740157480314965" bottom="0.31496062992125984" header="0.51181102362204722" footer="0.23622047244094491"/>
  <pageSetup paperSize="9" scale="90" fitToHeight="10" pageOrder="overThenDown" orientation="portrait" r:id="rId1"/>
  <headerFooter alignWithMargins="0">
    <oddHeader>&amp;L&amp;14（別紙）&amp;R&amp;P/&amp;N</oddHeader>
  </headerFooter>
  <rowBreaks count="7" manualBreakCount="7">
    <brk id="101" max="16383" man="1"/>
    <brk id="212" min="1" max="4" man="1"/>
    <brk id="216" min="1" max="4" man="1"/>
    <brk id="263" max="16383" man="1"/>
    <brk id="311" max="16383" man="1"/>
    <brk id="333" max="16383" man="1"/>
    <brk id="3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51"/>
  </sheetPr>
  <dimension ref="A1:I228"/>
  <sheetViews>
    <sheetView showZeros="0" view="pageBreakPreview" zoomScaleNormal="100" zoomScaleSheetLayoutView="100" workbookViewId="0">
      <pane xSplit="5" ySplit="5" topLeftCell="F6" activePane="bottomRight" state="frozen"/>
      <selection activeCell="J6" sqref="J6"/>
      <selection pane="topRight" activeCell="J6" sqref="J6"/>
      <selection pane="bottomLeft" activeCell="J6" sqref="J6"/>
      <selection pane="bottomRight" activeCell="D43" sqref="D43"/>
    </sheetView>
  </sheetViews>
  <sheetFormatPr defaultColWidth="9" defaultRowHeight="22.5" customHeight="1" x14ac:dyDescent="0.15"/>
  <cols>
    <col min="1" max="1" width="9" style="3"/>
    <col min="2" max="2" width="11" style="1" bestFit="1" customWidth="1"/>
    <col min="3" max="3" width="11.125" style="1" customWidth="1"/>
    <col min="4" max="4" width="15.625" style="1" customWidth="1"/>
    <col min="5" max="5" width="50.625" style="166" customWidth="1"/>
    <col min="6" max="6" width="11.125" style="1" customWidth="1"/>
    <col min="7" max="16384" width="9" style="1"/>
  </cols>
  <sheetData>
    <row r="1" spans="1:9" s="2" customFormat="1" ht="29.1" customHeight="1" x14ac:dyDescent="0.15">
      <c r="A1" s="5"/>
      <c r="C1" s="24" t="str">
        <f>'（○）県北'!C1</f>
        <v>令和６年度　農地維持支払活動活動組織一覧表</v>
      </c>
      <c r="D1" s="24"/>
      <c r="E1" s="164"/>
    </row>
    <row r="2" spans="1:9" s="2" customFormat="1" ht="24.75" customHeight="1" x14ac:dyDescent="0.15">
      <c r="A2" s="5"/>
      <c r="B2" s="213" t="s">
        <v>1320</v>
      </c>
      <c r="C2" s="217" t="s">
        <v>174</v>
      </c>
      <c r="D2" s="222" t="s">
        <v>1149</v>
      </c>
      <c r="E2" s="227" t="s">
        <v>175</v>
      </c>
    </row>
    <row r="3" spans="1:9" s="2" customFormat="1" ht="24.75" customHeight="1" x14ac:dyDescent="0.15">
      <c r="A3" s="5"/>
      <c r="B3" s="214"/>
      <c r="C3" s="214"/>
      <c r="D3" s="214"/>
      <c r="E3" s="228"/>
    </row>
    <row r="4" spans="1:9" ht="24.75" customHeight="1" x14ac:dyDescent="0.15">
      <c r="B4" s="215"/>
      <c r="C4" s="215"/>
      <c r="D4" s="215"/>
      <c r="E4" s="229"/>
      <c r="F4" s="75"/>
      <c r="G4" s="75"/>
      <c r="H4" s="75"/>
      <c r="I4" s="75"/>
    </row>
    <row r="5" spans="1:9" ht="24.75" customHeight="1" x14ac:dyDescent="0.15">
      <c r="B5" s="216"/>
      <c r="C5" s="216"/>
      <c r="D5" s="216"/>
      <c r="E5" s="230"/>
    </row>
    <row r="6" spans="1:9" s="7" customFormat="1" ht="28.5" customHeight="1" x14ac:dyDescent="0.15">
      <c r="A6" s="8"/>
      <c r="B6" s="86" t="s">
        <v>1144</v>
      </c>
      <c r="C6" s="13" t="s">
        <v>507</v>
      </c>
      <c r="D6" s="123" t="s">
        <v>1150</v>
      </c>
      <c r="E6" s="153" t="s">
        <v>508</v>
      </c>
    </row>
    <row r="7" spans="1:9" s="7" customFormat="1" ht="28.5" customHeight="1" x14ac:dyDescent="0.15">
      <c r="A7" s="8"/>
      <c r="B7" s="102" t="s">
        <v>1144</v>
      </c>
      <c r="C7" s="12" t="s">
        <v>507</v>
      </c>
      <c r="D7" s="123" t="s">
        <v>1150</v>
      </c>
      <c r="E7" s="151" t="s">
        <v>509</v>
      </c>
    </row>
    <row r="8" spans="1:9" s="7" customFormat="1" ht="28.5" customHeight="1" x14ac:dyDescent="0.15">
      <c r="A8" s="8"/>
      <c r="B8" s="102" t="s">
        <v>1144</v>
      </c>
      <c r="C8" s="10" t="s">
        <v>507</v>
      </c>
      <c r="D8" s="123" t="s">
        <v>1154</v>
      </c>
      <c r="E8" s="107" t="s">
        <v>510</v>
      </c>
    </row>
    <row r="9" spans="1:9" s="7" customFormat="1" ht="28.5" customHeight="1" x14ac:dyDescent="0.15">
      <c r="A9" s="8"/>
      <c r="B9" s="102" t="s">
        <v>1144</v>
      </c>
      <c r="C9" s="4" t="s">
        <v>507</v>
      </c>
      <c r="D9" s="123" t="s">
        <v>1152</v>
      </c>
      <c r="E9" s="153" t="s">
        <v>686</v>
      </c>
    </row>
    <row r="10" spans="1:9" s="7" customFormat="1" ht="28.5" customHeight="1" x14ac:dyDescent="0.15">
      <c r="A10" s="8"/>
      <c r="B10" s="102" t="s">
        <v>1144</v>
      </c>
      <c r="C10" s="83" t="s">
        <v>507</v>
      </c>
      <c r="D10" s="123" t="s">
        <v>1152</v>
      </c>
      <c r="E10" s="151" t="s">
        <v>687</v>
      </c>
    </row>
    <row r="11" spans="1:9" s="7" customFormat="1" ht="28.5" customHeight="1" x14ac:dyDescent="0.15">
      <c r="A11" s="8"/>
      <c r="B11" s="102" t="s">
        <v>1144</v>
      </c>
      <c r="C11" s="83" t="s">
        <v>507</v>
      </c>
      <c r="D11" s="123" t="s">
        <v>1152</v>
      </c>
      <c r="E11" s="151" t="s">
        <v>696</v>
      </c>
    </row>
    <row r="12" spans="1:9" s="7" customFormat="1" ht="28.5" customHeight="1" x14ac:dyDescent="0.15">
      <c r="A12" s="8"/>
      <c r="B12" s="102" t="s">
        <v>1144</v>
      </c>
      <c r="C12" s="83" t="s">
        <v>507</v>
      </c>
      <c r="D12" s="125" t="s">
        <v>1153</v>
      </c>
      <c r="E12" s="151" t="s">
        <v>850</v>
      </c>
    </row>
    <row r="13" spans="1:9" s="7" customFormat="1" ht="28.5" customHeight="1" x14ac:dyDescent="0.15">
      <c r="A13" s="8"/>
      <c r="B13" s="102" t="s">
        <v>1144</v>
      </c>
      <c r="C13" s="83" t="s">
        <v>507</v>
      </c>
      <c r="D13" s="125" t="s">
        <v>1153</v>
      </c>
      <c r="E13" s="151" t="s">
        <v>851</v>
      </c>
    </row>
    <row r="14" spans="1:9" s="7" customFormat="1" ht="28.5" customHeight="1" x14ac:dyDescent="0.15">
      <c r="A14" s="8"/>
      <c r="B14" s="102" t="s">
        <v>1144</v>
      </c>
      <c r="C14" s="83" t="s">
        <v>507</v>
      </c>
      <c r="D14" s="125" t="s">
        <v>1153</v>
      </c>
      <c r="E14" s="151" t="s">
        <v>852</v>
      </c>
    </row>
    <row r="15" spans="1:9" s="7" customFormat="1" ht="28.5" customHeight="1" x14ac:dyDescent="0.15">
      <c r="A15" s="8"/>
      <c r="B15" s="102" t="s">
        <v>1144</v>
      </c>
      <c r="C15" s="83" t="s">
        <v>507</v>
      </c>
      <c r="D15" s="125" t="s">
        <v>1181</v>
      </c>
      <c r="E15" s="93" t="s">
        <v>1226</v>
      </c>
    </row>
    <row r="16" spans="1:9" s="7" customFormat="1" ht="28.5" customHeight="1" x14ac:dyDescent="0.15">
      <c r="A16" s="8"/>
      <c r="B16" s="102" t="s">
        <v>1144</v>
      </c>
      <c r="C16" s="83" t="s">
        <v>507</v>
      </c>
      <c r="D16" s="123" t="s">
        <v>1291</v>
      </c>
      <c r="E16" s="93" t="s">
        <v>1313</v>
      </c>
    </row>
    <row r="17" spans="1:5" s="7" customFormat="1" ht="28.5" customHeight="1" thickBot="1" x14ac:dyDescent="0.2">
      <c r="A17" s="8"/>
      <c r="B17" s="102" t="s">
        <v>1144</v>
      </c>
      <c r="C17" s="83" t="s">
        <v>507</v>
      </c>
      <c r="D17" s="124" t="s">
        <v>1445</v>
      </c>
      <c r="E17" s="93" t="s">
        <v>1461</v>
      </c>
    </row>
    <row r="18" spans="1:5" s="7" customFormat="1" ht="28.5" customHeight="1" thickTop="1" thickBot="1" x14ac:dyDescent="0.2">
      <c r="A18" s="8" t="s">
        <v>491</v>
      </c>
      <c r="B18" s="19"/>
      <c r="C18" s="20" t="s">
        <v>111</v>
      </c>
      <c r="D18" s="20"/>
      <c r="E18" s="146">
        <f>COUNTA(E6:E17)</f>
        <v>12</v>
      </c>
    </row>
    <row r="19" spans="1:5" s="7" customFormat="1" ht="28.5" customHeight="1" thickTop="1" x14ac:dyDescent="0.15">
      <c r="A19" s="8"/>
      <c r="B19" s="102" t="s">
        <v>1144</v>
      </c>
      <c r="C19" s="13" t="s">
        <v>112</v>
      </c>
      <c r="D19" s="124" t="s">
        <v>1150</v>
      </c>
      <c r="E19" s="107" t="s">
        <v>555</v>
      </c>
    </row>
    <row r="20" spans="1:5" s="7" customFormat="1" ht="28.5" customHeight="1" x14ac:dyDescent="0.15">
      <c r="A20" s="8"/>
      <c r="B20" s="102" t="s">
        <v>1144</v>
      </c>
      <c r="C20" s="13" t="s">
        <v>112</v>
      </c>
      <c r="D20" s="124" t="s">
        <v>1150</v>
      </c>
      <c r="E20" s="107" t="s">
        <v>104</v>
      </c>
    </row>
    <row r="21" spans="1:5" s="7" customFormat="1" ht="28.5" customHeight="1" x14ac:dyDescent="0.15">
      <c r="A21" s="8"/>
      <c r="B21" s="102" t="s">
        <v>1144</v>
      </c>
      <c r="C21" s="10" t="s">
        <v>112</v>
      </c>
      <c r="D21" s="123" t="s">
        <v>1150</v>
      </c>
      <c r="E21" s="151" t="s">
        <v>105</v>
      </c>
    </row>
    <row r="22" spans="1:5" s="7" customFormat="1" ht="28.5" customHeight="1" x14ac:dyDescent="0.15">
      <c r="A22" s="8"/>
      <c r="B22" s="102" t="s">
        <v>1144</v>
      </c>
      <c r="C22" s="10" t="s">
        <v>112</v>
      </c>
      <c r="D22" s="123" t="s">
        <v>1150</v>
      </c>
      <c r="E22" s="37" t="s">
        <v>113</v>
      </c>
    </row>
    <row r="23" spans="1:5" s="7" customFormat="1" ht="28.5" customHeight="1" x14ac:dyDescent="0.15">
      <c r="A23" s="8"/>
      <c r="B23" s="102" t="s">
        <v>1144</v>
      </c>
      <c r="C23" s="13" t="s">
        <v>112</v>
      </c>
      <c r="D23" s="124" t="s">
        <v>1150</v>
      </c>
      <c r="E23" s="107" t="s">
        <v>106</v>
      </c>
    </row>
    <row r="24" spans="1:5" s="7" customFormat="1" ht="28.5" customHeight="1" x14ac:dyDescent="0.15">
      <c r="A24" s="8"/>
      <c r="B24" s="102" t="s">
        <v>1144</v>
      </c>
      <c r="C24" s="13" t="s">
        <v>112</v>
      </c>
      <c r="D24" s="124" t="s">
        <v>1150</v>
      </c>
      <c r="E24" s="107" t="s">
        <v>114</v>
      </c>
    </row>
    <row r="25" spans="1:5" s="7" customFormat="1" ht="28.5" customHeight="1" x14ac:dyDescent="0.15">
      <c r="A25" s="8"/>
      <c r="B25" s="102" t="s">
        <v>1144</v>
      </c>
      <c r="C25" s="13" t="s">
        <v>112</v>
      </c>
      <c r="D25" s="124" t="s">
        <v>1150</v>
      </c>
      <c r="E25" s="37" t="s">
        <v>115</v>
      </c>
    </row>
    <row r="26" spans="1:5" s="7" customFormat="1" ht="28.5" customHeight="1" x14ac:dyDescent="0.15">
      <c r="A26" s="8"/>
      <c r="B26" s="102" t="s">
        <v>1144</v>
      </c>
      <c r="C26" s="13" t="s">
        <v>112</v>
      </c>
      <c r="D26" s="124" t="s">
        <v>1150</v>
      </c>
      <c r="E26" s="107" t="s">
        <v>116</v>
      </c>
    </row>
    <row r="27" spans="1:5" s="7" customFormat="1" ht="28.5" customHeight="1" x14ac:dyDescent="0.15">
      <c r="A27" s="8"/>
      <c r="B27" s="102" t="s">
        <v>1144</v>
      </c>
      <c r="C27" s="13" t="s">
        <v>112</v>
      </c>
      <c r="D27" s="124" t="s">
        <v>1150</v>
      </c>
      <c r="E27" s="107" t="s">
        <v>107</v>
      </c>
    </row>
    <row r="28" spans="1:5" s="7" customFormat="1" ht="28.5" customHeight="1" x14ac:dyDescent="0.15">
      <c r="A28" s="8"/>
      <c r="B28" s="102" t="s">
        <v>1144</v>
      </c>
      <c r="C28" s="89" t="s">
        <v>112</v>
      </c>
      <c r="D28" s="124" t="s">
        <v>1150</v>
      </c>
      <c r="E28" s="107" t="s">
        <v>108</v>
      </c>
    </row>
    <row r="29" spans="1:5" s="7" customFormat="1" ht="28.5" customHeight="1" x14ac:dyDescent="0.15">
      <c r="A29" s="8"/>
      <c r="B29" s="102" t="s">
        <v>1144</v>
      </c>
      <c r="C29" s="4" t="s">
        <v>112</v>
      </c>
      <c r="D29" s="125" t="s">
        <v>1181</v>
      </c>
      <c r="E29" s="82" t="s">
        <v>1227</v>
      </c>
    </row>
    <row r="30" spans="1:5" s="7" customFormat="1" ht="28.5" customHeight="1" x14ac:dyDescent="0.15">
      <c r="A30" s="8"/>
      <c r="B30" s="102" t="s">
        <v>1144</v>
      </c>
      <c r="C30" s="4" t="s">
        <v>112</v>
      </c>
      <c r="D30" s="125" t="s">
        <v>1181</v>
      </c>
      <c r="E30" s="82" t="s">
        <v>1228</v>
      </c>
    </row>
    <row r="31" spans="1:5" s="7" customFormat="1" ht="28.5" customHeight="1" thickBot="1" x14ac:dyDescent="0.2">
      <c r="A31" s="8"/>
      <c r="B31" s="102" t="s">
        <v>1144</v>
      </c>
      <c r="C31" s="4" t="s">
        <v>112</v>
      </c>
      <c r="D31" s="123" t="s">
        <v>1357</v>
      </c>
      <c r="E31" s="193" t="s">
        <v>1373</v>
      </c>
    </row>
    <row r="32" spans="1:5" s="7" customFormat="1" ht="28.5" customHeight="1" thickTop="1" thickBot="1" x14ac:dyDescent="0.2">
      <c r="A32" s="8" t="s">
        <v>158</v>
      </c>
      <c r="B32" s="19"/>
      <c r="C32" s="20" t="s">
        <v>117</v>
      </c>
      <c r="D32" s="20"/>
      <c r="E32" s="146">
        <f>COUNTA(E19:E31)</f>
        <v>13</v>
      </c>
    </row>
    <row r="33" spans="1:5" s="7" customFormat="1" ht="28.5" customHeight="1" thickTop="1" x14ac:dyDescent="0.15">
      <c r="A33" s="8"/>
      <c r="B33" s="102" t="s">
        <v>1144</v>
      </c>
      <c r="C33" s="13" t="s">
        <v>155</v>
      </c>
      <c r="D33" s="91" t="s">
        <v>1154</v>
      </c>
      <c r="E33" s="153" t="s">
        <v>110</v>
      </c>
    </row>
    <row r="34" spans="1:5" s="7" customFormat="1" ht="28.5" customHeight="1" x14ac:dyDescent="0.15">
      <c r="A34" s="8"/>
      <c r="B34" s="102" t="s">
        <v>1144</v>
      </c>
      <c r="C34" s="13" t="s">
        <v>155</v>
      </c>
      <c r="D34" s="93" t="s">
        <v>1154</v>
      </c>
      <c r="E34" s="151" t="s">
        <v>109</v>
      </c>
    </row>
    <row r="35" spans="1:5" s="7" customFormat="1" ht="28.5" customHeight="1" x14ac:dyDescent="0.15">
      <c r="A35" s="8"/>
      <c r="B35" s="102" t="s">
        <v>1144</v>
      </c>
      <c r="C35" s="10" t="s">
        <v>155</v>
      </c>
      <c r="D35" s="82" t="s">
        <v>1154</v>
      </c>
      <c r="E35" s="107" t="s">
        <v>118</v>
      </c>
    </row>
    <row r="36" spans="1:5" s="7" customFormat="1" ht="28.5" customHeight="1" x14ac:dyDescent="0.15">
      <c r="A36" s="8"/>
      <c r="B36" s="102" t="s">
        <v>1144</v>
      </c>
      <c r="C36" s="4" t="s">
        <v>155</v>
      </c>
      <c r="D36" s="91" t="s">
        <v>1154</v>
      </c>
      <c r="E36" s="153" t="s">
        <v>402</v>
      </c>
    </row>
    <row r="37" spans="1:5" s="7" customFormat="1" ht="28.5" customHeight="1" x14ac:dyDescent="0.15">
      <c r="A37" s="8"/>
      <c r="B37" s="102" t="s">
        <v>1144</v>
      </c>
      <c r="C37" s="13" t="s">
        <v>155</v>
      </c>
      <c r="D37" s="123" t="s">
        <v>1156</v>
      </c>
      <c r="E37" s="93" t="s">
        <v>1162</v>
      </c>
    </row>
    <row r="38" spans="1:5" s="7" customFormat="1" ht="28.5" customHeight="1" x14ac:dyDescent="0.15">
      <c r="A38" s="8"/>
      <c r="B38" s="102" t="s">
        <v>1144</v>
      </c>
      <c r="C38" s="13" t="s">
        <v>155</v>
      </c>
      <c r="D38" s="123" t="s">
        <v>1156</v>
      </c>
      <c r="E38" s="151" t="s">
        <v>556</v>
      </c>
    </row>
    <row r="39" spans="1:5" s="7" customFormat="1" ht="28.5" customHeight="1" x14ac:dyDescent="0.15">
      <c r="A39" s="8"/>
      <c r="B39" s="102" t="s">
        <v>1144</v>
      </c>
      <c r="C39" s="10" t="s">
        <v>155</v>
      </c>
      <c r="D39" s="123" t="s">
        <v>1156</v>
      </c>
      <c r="E39" s="82" t="s">
        <v>1163</v>
      </c>
    </row>
    <row r="40" spans="1:5" s="7" customFormat="1" ht="28.5" customHeight="1" x14ac:dyDescent="0.15">
      <c r="A40" s="8"/>
      <c r="B40" s="102" t="s">
        <v>1144</v>
      </c>
      <c r="C40" s="4" t="s">
        <v>155</v>
      </c>
      <c r="D40" s="123" t="s">
        <v>1156</v>
      </c>
      <c r="E40" s="91" t="s">
        <v>1164</v>
      </c>
    </row>
    <row r="41" spans="1:5" s="7" customFormat="1" ht="28.5" customHeight="1" x14ac:dyDescent="0.15">
      <c r="A41" s="8"/>
      <c r="B41" s="102" t="s">
        <v>1144</v>
      </c>
      <c r="C41" s="10" t="s">
        <v>155</v>
      </c>
      <c r="D41" s="123" t="s">
        <v>1156</v>
      </c>
      <c r="E41" s="107" t="s">
        <v>557</v>
      </c>
    </row>
    <row r="42" spans="1:5" s="7" customFormat="1" ht="28.5" customHeight="1" x14ac:dyDescent="0.15">
      <c r="A42" s="8"/>
      <c r="B42" s="102" t="s">
        <v>1144</v>
      </c>
      <c r="C42" s="4" t="s">
        <v>155</v>
      </c>
      <c r="D42" s="123" t="s">
        <v>1156</v>
      </c>
      <c r="E42" s="91" t="s">
        <v>1165</v>
      </c>
    </row>
    <row r="43" spans="1:5" s="7" customFormat="1" ht="28.5" customHeight="1" x14ac:dyDescent="0.15">
      <c r="A43" s="8"/>
      <c r="B43" s="102" t="s">
        <v>1144</v>
      </c>
      <c r="C43" s="13" t="s">
        <v>155</v>
      </c>
      <c r="D43" s="123" t="s">
        <v>1156</v>
      </c>
      <c r="E43" s="93" t="s">
        <v>1166</v>
      </c>
    </row>
    <row r="44" spans="1:5" s="7" customFormat="1" ht="28.5" customHeight="1" x14ac:dyDescent="0.15">
      <c r="A44" s="8"/>
      <c r="B44" s="102" t="s">
        <v>1144</v>
      </c>
      <c r="C44" s="10" t="s">
        <v>155</v>
      </c>
      <c r="D44" s="123" t="s">
        <v>1156</v>
      </c>
      <c r="E44" s="82" t="s">
        <v>1161</v>
      </c>
    </row>
    <row r="45" spans="1:5" s="7" customFormat="1" ht="28.5" customHeight="1" x14ac:dyDescent="0.15">
      <c r="A45" s="8"/>
      <c r="B45" s="102" t="s">
        <v>1144</v>
      </c>
      <c r="C45" s="4" t="s">
        <v>155</v>
      </c>
      <c r="D45" s="123" t="s">
        <v>1156</v>
      </c>
      <c r="E45" s="153" t="s">
        <v>558</v>
      </c>
    </row>
    <row r="46" spans="1:5" ht="28.5" customHeight="1" x14ac:dyDescent="0.15">
      <c r="B46" s="102" t="s">
        <v>1144</v>
      </c>
      <c r="C46" s="4" t="s">
        <v>155</v>
      </c>
      <c r="D46" s="123" t="s">
        <v>1156</v>
      </c>
      <c r="E46" s="153" t="s">
        <v>559</v>
      </c>
    </row>
    <row r="47" spans="1:5" ht="28.5" customHeight="1" x14ac:dyDescent="0.15">
      <c r="B47" s="102" t="s">
        <v>1144</v>
      </c>
      <c r="C47" s="4" t="s">
        <v>155</v>
      </c>
      <c r="D47" s="123" t="s">
        <v>1152</v>
      </c>
      <c r="E47" s="153" t="s">
        <v>588</v>
      </c>
    </row>
    <row r="48" spans="1:5" ht="28.5" customHeight="1" x14ac:dyDescent="0.15">
      <c r="B48" s="102" t="s">
        <v>1144</v>
      </c>
      <c r="C48" s="4" t="s">
        <v>155</v>
      </c>
      <c r="D48" s="123" t="s">
        <v>1152</v>
      </c>
      <c r="E48" s="151" t="s">
        <v>589</v>
      </c>
    </row>
    <row r="49" spans="1:5" ht="28.5" customHeight="1" x14ac:dyDescent="0.15">
      <c r="B49" s="102" t="s">
        <v>1144</v>
      </c>
      <c r="C49" s="4" t="s">
        <v>155</v>
      </c>
      <c r="D49" s="123" t="s">
        <v>1152</v>
      </c>
      <c r="E49" s="151" t="s">
        <v>590</v>
      </c>
    </row>
    <row r="50" spans="1:5" ht="28.5" customHeight="1" x14ac:dyDescent="0.15">
      <c r="B50" s="102" t="s">
        <v>1144</v>
      </c>
      <c r="C50" s="4" t="s">
        <v>155</v>
      </c>
      <c r="D50" s="123" t="s">
        <v>1152</v>
      </c>
      <c r="E50" s="153" t="s">
        <v>591</v>
      </c>
    </row>
    <row r="51" spans="1:5" ht="28.5" customHeight="1" x14ac:dyDescent="0.15">
      <c r="B51" s="78" t="s">
        <v>1144</v>
      </c>
      <c r="C51" s="81" t="s">
        <v>155</v>
      </c>
      <c r="D51" s="123" t="s">
        <v>1152</v>
      </c>
      <c r="E51" s="107" t="s">
        <v>688</v>
      </c>
    </row>
    <row r="52" spans="1:5" ht="28.5" customHeight="1" x14ac:dyDescent="0.15">
      <c r="B52" s="102" t="s">
        <v>1144</v>
      </c>
      <c r="C52" s="4" t="s">
        <v>155</v>
      </c>
      <c r="D52" s="125" t="s">
        <v>1153</v>
      </c>
      <c r="E52" s="133" t="s">
        <v>958</v>
      </c>
    </row>
    <row r="53" spans="1:5" ht="28.5" customHeight="1" x14ac:dyDescent="0.15">
      <c r="B53" s="102" t="s">
        <v>1144</v>
      </c>
      <c r="C53" s="4" t="s">
        <v>155</v>
      </c>
      <c r="D53" s="125" t="s">
        <v>1153</v>
      </c>
      <c r="E53" s="133" t="s">
        <v>959</v>
      </c>
    </row>
    <row r="54" spans="1:5" ht="28.5" customHeight="1" x14ac:dyDescent="0.15">
      <c r="B54" s="102" t="s">
        <v>1144</v>
      </c>
      <c r="C54" s="4" t="s">
        <v>155</v>
      </c>
      <c r="D54" s="125" t="s">
        <v>1153</v>
      </c>
      <c r="E54" s="133" t="s">
        <v>961</v>
      </c>
    </row>
    <row r="55" spans="1:5" ht="28.5" customHeight="1" x14ac:dyDescent="0.15">
      <c r="B55" s="102" t="s">
        <v>1144</v>
      </c>
      <c r="C55" s="4" t="s">
        <v>155</v>
      </c>
      <c r="D55" s="125" t="s">
        <v>1153</v>
      </c>
      <c r="E55" s="98" t="s">
        <v>960</v>
      </c>
    </row>
    <row r="56" spans="1:5" ht="28.5" customHeight="1" thickBot="1" x14ac:dyDescent="0.2">
      <c r="B56" s="102" t="s">
        <v>1144</v>
      </c>
      <c r="C56" s="4" t="s">
        <v>155</v>
      </c>
      <c r="D56" s="125" t="s">
        <v>1181</v>
      </c>
      <c r="E56" s="98" t="s">
        <v>1229</v>
      </c>
    </row>
    <row r="57" spans="1:5" ht="28.5" customHeight="1" thickTop="1" thickBot="1" x14ac:dyDescent="0.2">
      <c r="A57" s="3" t="s">
        <v>154</v>
      </c>
      <c r="B57" s="21"/>
      <c r="C57" s="22" t="s">
        <v>156</v>
      </c>
      <c r="D57" s="22"/>
      <c r="E57" s="146">
        <f>COUNTA(E33:E56)</f>
        <v>24</v>
      </c>
    </row>
    <row r="58" spans="1:5" ht="28.5" customHeight="1" thickTop="1" thickBot="1" x14ac:dyDescent="0.2">
      <c r="B58" s="175" t="s">
        <v>1176</v>
      </c>
      <c r="C58" s="38">
        <f>COUNTA(C18,C32,C57)</f>
        <v>3</v>
      </c>
      <c r="D58" s="38"/>
      <c r="E58" s="165">
        <f>SUM(E18,E32,E57)</f>
        <v>49</v>
      </c>
    </row>
    <row r="59" spans="1:5" ht="28.5" customHeight="1" thickTop="1" x14ac:dyDescent="0.15"/>
    <row r="60" spans="1:5" ht="22.5" customHeight="1" x14ac:dyDescent="0.15">
      <c r="E60" s="167"/>
    </row>
    <row r="228" spans="3:5" ht="22.5" customHeight="1" x14ac:dyDescent="0.15">
      <c r="C228" s="16">
        <f>C58</f>
        <v>3</v>
      </c>
      <c r="D228" s="16"/>
      <c r="E228" s="17">
        <f t="shared" ref="E228" si="0">E58</f>
        <v>49</v>
      </c>
    </row>
  </sheetData>
  <mergeCells count="4">
    <mergeCell ref="B2:B5"/>
    <mergeCell ref="C2:C5"/>
    <mergeCell ref="E2:E5"/>
    <mergeCell ref="D2:D5"/>
  </mergeCells>
  <phoneticPr fontId="12"/>
  <conditionalFormatting sqref="E31">
    <cfRule type="expression" dxfId="87" priority="1">
      <formula>XEZ31=4</formula>
    </cfRule>
    <cfRule type="expression" dxfId="86" priority="2">
      <formula>XEZ31=3</formula>
    </cfRule>
    <cfRule type="expression" dxfId="85" priority="3">
      <formula>XEZ31=2</formula>
    </cfRule>
    <cfRule type="expression" dxfId="84" priority="4">
      <formula>XEZ31=1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>
    <oddHeader>&amp;L&amp;14（別紙）&amp;R&amp;P/&amp;N</oddHeader>
  </headerFooter>
  <rowBreaks count="3" manualBreakCount="3">
    <brk id="18" min="1" max="23" man="1"/>
    <brk id="32" min="1" max="23" man="1"/>
    <brk id="51" min="1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45"/>
  </sheetPr>
  <dimension ref="A1:J128"/>
  <sheetViews>
    <sheetView showZeros="0" view="pageBreakPreview" zoomScaleNormal="100" zoomScaleSheetLayoutView="100" workbookViewId="0">
      <pane xSplit="5" ySplit="5" topLeftCell="F108" activePane="bottomRight" state="frozen"/>
      <selection activeCell="J6" sqref="J6"/>
      <selection pane="topRight" activeCell="J6" sqref="J6"/>
      <selection pane="bottomLeft" activeCell="J6" sqref="J6"/>
      <selection pane="bottomRight" activeCell="E122" sqref="E122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27" customWidth="1"/>
    <col min="6" max="6" width="11.125" style="7" customWidth="1"/>
    <col min="7" max="7" width="17" style="7" customWidth="1"/>
    <col min="8" max="9" width="9" style="7"/>
    <col min="10" max="10" width="12.125" style="7" bestFit="1" customWidth="1"/>
    <col min="11" max="16384" width="9" style="7"/>
  </cols>
  <sheetData>
    <row r="1" spans="1:8" s="2" customFormat="1" ht="29.1" customHeight="1" x14ac:dyDescent="0.15">
      <c r="A1" s="5"/>
      <c r="C1" s="24" t="str">
        <f>'（○）県北'!C1</f>
        <v>令和６年度　農地維持支払活動活動組織一覧表</v>
      </c>
      <c r="D1" s="24"/>
      <c r="E1" s="36"/>
    </row>
    <row r="2" spans="1:8" s="2" customFormat="1" ht="24.75" customHeight="1" x14ac:dyDescent="0.15">
      <c r="A2" s="5"/>
      <c r="B2" s="213" t="s">
        <v>1320</v>
      </c>
      <c r="C2" s="217" t="s">
        <v>174</v>
      </c>
      <c r="D2" s="222" t="s">
        <v>1149</v>
      </c>
      <c r="E2" s="217" t="s">
        <v>175</v>
      </c>
    </row>
    <row r="3" spans="1:8" s="2" customFormat="1" ht="24.75" customHeight="1" x14ac:dyDescent="0.15">
      <c r="A3" s="5"/>
      <c r="B3" s="214"/>
      <c r="C3" s="214"/>
      <c r="D3" s="214"/>
      <c r="E3" s="214"/>
    </row>
    <row r="4" spans="1:8" ht="24.75" customHeight="1" x14ac:dyDescent="0.15">
      <c r="B4" s="215"/>
      <c r="C4" s="215"/>
      <c r="D4" s="215"/>
      <c r="E4" s="220"/>
      <c r="F4" s="74"/>
      <c r="G4" s="74"/>
      <c r="H4" s="74"/>
    </row>
    <row r="5" spans="1:8" ht="28.5" customHeight="1" x14ac:dyDescent="0.15">
      <c r="B5" s="216"/>
      <c r="C5" s="216"/>
      <c r="D5" s="216"/>
      <c r="E5" s="221"/>
    </row>
    <row r="6" spans="1:8" s="25" customFormat="1" ht="28.5" customHeight="1" x14ac:dyDescent="0.15">
      <c r="A6" s="43"/>
      <c r="B6" s="78" t="s">
        <v>1145</v>
      </c>
      <c r="C6" s="10" t="s">
        <v>215</v>
      </c>
      <c r="D6" s="82" t="s">
        <v>1155</v>
      </c>
      <c r="E6" s="137" t="s">
        <v>405</v>
      </c>
    </row>
    <row r="7" spans="1:8" s="25" customFormat="1" ht="28.5" customHeight="1" x14ac:dyDescent="0.15">
      <c r="A7" s="43"/>
      <c r="B7" s="78" t="s">
        <v>1145</v>
      </c>
      <c r="C7" s="10" t="s">
        <v>215</v>
      </c>
      <c r="D7" s="82" t="s">
        <v>1155</v>
      </c>
      <c r="E7" s="137" t="s">
        <v>403</v>
      </c>
    </row>
    <row r="8" spans="1:8" s="25" customFormat="1" ht="28.5" customHeight="1" x14ac:dyDescent="0.15">
      <c r="A8" s="43"/>
      <c r="B8" s="78" t="s">
        <v>1145</v>
      </c>
      <c r="C8" s="12" t="s">
        <v>215</v>
      </c>
      <c r="D8" s="93" t="s">
        <v>1155</v>
      </c>
      <c r="E8" s="168" t="s">
        <v>404</v>
      </c>
    </row>
    <row r="9" spans="1:8" s="25" customFormat="1" ht="28.5" customHeight="1" x14ac:dyDescent="0.15">
      <c r="A9" s="43"/>
      <c r="B9" s="78" t="s">
        <v>1145</v>
      </c>
      <c r="C9" s="88" t="s">
        <v>215</v>
      </c>
      <c r="D9" s="123" t="s">
        <v>1156</v>
      </c>
      <c r="E9" s="93" t="s">
        <v>1167</v>
      </c>
    </row>
    <row r="10" spans="1:8" s="25" customFormat="1" ht="28.5" customHeight="1" x14ac:dyDescent="0.15">
      <c r="A10" s="43"/>
      <c r="B10" s="78" t="s">
        <v>1145</v>
      </c>
      <c r="C10" s="81" t="s">
        <v>215</v>
      </c>
      <c r="D10" s="123" t="s">
        <v>1152</v>
      </c>
      <c r="E10" s="137" t="s">
        <v>1470</v>
      </c>
    </row>
    <row r="11" spans="1:8" s="25" customFormat="1" ht="28.5" customHeight="1" x14ac:dyDescent="0.15">
      <c r="A11" s="43"/>
      <c r="B11" s="78" t="s">
        <v>1145</v>
      </c>
      <c r="C11" s="81" t="s">
        <v>215</v>
      </c>
      <c r="D11" s="123" t="s">
        <v>1152</v>
      </c>
      <c r="E11" s="169" t="s">
        <v>789</v>
      </c>
    </row>
    <row r="12" spans="1:8" s="25" customFormat="1" ht="28.5" customHeight="1" x14ac:dyDescent="0.15">
      <c r="A12" s="43"/>
      <c r="B12" s="78" t="s">
        <v>1145</v>
      </c>
      <c r="C12" s="81" t="s">
        <v>215</v>
      </c>
      <c r="D12" s="123" t="s">
        <v>1152</v>
      </c>
      <c r="E12" s="169" t="s">
        <v>790</v>
      </c>
    </row>
    <row r="13" spans="1:8" s="25" customFormat="1" ht="28.5" customHeight="1" x14ac:dyDescent="0.15">
      <c r="A13" s="43"/>
      <c r="B13" s="78" t="s">
        <v>1145</v>
      </c>
      <c r="C13" s="81" t="s">
        <v>215</v>
      </c>
      <c r="D13" s="123" t="s">
        <v>1152</v>
      </c>
      <c r="E13" s="169" t="s">
        <v>1471</v>
      </c>
    </row>
    <row r="14" spans="1:8" s="25" customFormat="1" ht="28.5" customHeight="1" x14ac:dyDescent="0.15">
      <c r="A14" s="43"/>
      <c r="B14" s="78" t="s">
        <v>1145</v>
      </c>
      <c r="C14" s="81" t="s">
        <v>215</v>
      </c>
      <c r="D14" s="123" t="s">
        <v>1152</v>
      </c>
      <c r="E14" s="169" t="s">
        <v>1472</v>
      </c>
    </row>
    <row r="15" spans="1:8" s="25" customFormat="1" ht="28.5" customHeight="1" x14ac:dyDescent="0.15">
      <c r="A15" s="43"/>
      <c r="B15" s="78" t="s">
        <v>1145</v>
      </c>
      <c r="C15" s="81" t="s">
        <v>215</v>
      </c>
      <c r="D15" s="123" t="s">
        <v>1152</v>
      </c>
      <c r="E15" s="169" t="s">
        <v>791</v>
      </c>
    </row>
    <row r="16" spans="1:8" s="25" customFormat="1" ht="28.5" customHeight="1" x14ac:dyDescent="0.15">
      <c r="A16" s="43"/>
      <c r="B16" s="78" t="s">
        <v>1145</v>
      </c>
      <c r="C16" s="81" t="s">
        <v>215</v>
      </c>
      <c r="D16" s="123" t="s">
        <v>1152</v>
      </c>
      <c r="E16" s="169" t="s">
        <v>792</v>
      </c>
    </row>
    <row r="17" spans="1:5" s="25" customFormat="1" ht="28.5" customHeight="1" x14ac:dyDescent="0.15">
      <c r="A17" s="43"/>
      <c r="B17" s="78" t="s">
        <v>1145</v>
      </c>
      <c r="C17" s="81" t="s">
        <v>215</v>
      </c>
      <c r="D17" s="123" t="s">
        <v>1152</v>
      </c>
      <c r="E17" s="169" t="s">
        <v>793</v>
      </c>
    </row>
    <row r="18" spans="1:5" s="25" customFormat="1" ht="28.5" customHeight="1" x14ac:dyDescent="0.15">
      <c r="A18" s="43"/>
      <c r="B18" s="78" t="s">
        <v>1145</v>
      </c>
      <c r="C18" s="81" t="s">
        <v>215</v>
      </c>
      <c r="D18" s="123" t="s">
        <v>1152</v>
      </c>
      <c r="E18" s="162" t="s">
        <v>794</v>
      </c>
    </row>
    <row r="19" spans="1:5" s="25" customFormat="1" ht="28.5" customHeight="1" x14ac:dyDescent="0.15">
      <c r="A19" s="43"/>
      <c r="B19" s="78" t="s">
        <v>1145</v>
      </c>
      <c r="C19" s="81" t="s">
        <v>215</v>
      </c>
      <c r="D19" s="125" t="s">
        <v>1153</v>
      </c>
      <c r="E19" s="98" t="s">
        <v>1060</v>
      </c>
    </row>
    <row r="20" spans="1:5" s="25" customFormat="1" ht="28.5" customHeight="1" x14ac:dyDescent="0.15">
      <c r="A20" s="43"/>
      <c r="B20" s="78" t="s">
        <v>1145</v>
      </c>
      <c r="C20" s="81" t="s">
        <v>215</v>
      </c>
      <c r="D20" s="125" t="s">
        <v>1153</v>
      </c>
      <c r="E20" s="133" t="s">
        <v>1061</v>
      </c>
    </row>
    <row r="21" spans="1:5" s="25" customFormat="1" ht="28.5" customHeight="1" x14ac:dyDescent="0.15">
      <c r="A21" s="43"/>
      <c r="B21" s="78" t="s">
        <v>1145</v>
      </c>
      <c r="C21" s="81" t="s">
        <v>215</v>
      </c>
      <c r="D21" s="125" t="s">
        <v>1153</v>
      </c>
      <c r="E21" s="98" t="s">
        <v>1062</v>
      </c>
    </row>
    <row r="22" spans="1:5" s="25" customFormat="1" ht="28.5" customHeight="1" x14ac:dyDescent="0.15">
      <c r="A22" s="43"/>
      <c r="B22" s="78" t="s">
        <v>1145</v>
      </c>
      <c r="C22" s="81" t="s">
        <v>215</v>
      </c>
      <c r="D22" s="125" t="s">
        <v>1153</v>
      </c>
      <c r="E22" s="133" t="s">
        <v>1063</v>
      </c>
    </row>
    <row r="23" spans="1:5" s="25" customFormat="1" ht="28.5" customHeight="1" x14ac:dyDescent="0.15">
      <c r="A23" s="43"/>
      <c r="B23" s="78" t="s">
        <v>1145</v>
      </c>
      <c r="C23" s="81" t="s">
        <v>215</v>
      </c>
      <c r="D23" s="125" t="s">
        <v>1181</v>
      </c>
      <c r="E23" s="182" t="s">
        <v>1230</v>
      </c>
    </row>
    <row r="24" spans="1:5" s="25" customFormat="1" ht="28.5" customHeight="1" x14ac:dyDescent="0.15">
      <c r="A24" s="43"/>
      <c r="B24" s="78" t="s">
        <v>1145</v>
      </c>
      <c r="C24" s="81" t="s">
        <v>215</v>
      </c>
      <c r="D24" s="125" t="s">
        <v>1181</v>
      </c>
      <c r="E24" s="182" t="s">
        <v>1231</v>
      </c>
    </row>
    <row r="25" spans="1:5" s="25" customFormat="1" ht="28.5" customHeight="1" x14ac:dyDescent="0.15">
      <c r="A25" s="43"/>
      <c r="B25" s="78" t="s">
        <v>1145</v>
      </c>
      <c r="C25" s="81" t="s">
        <v>215</v>
      </c>
      <c r="D25" s="125" t="s">
        <v>1181</v>
      </c>
      <c r="E25" s="182" t="s">
        <v>1232</v>
      </c>
    </row>
    <row r="26" spans="1:5" s="25" customFormat="1" ht="28.5" customHeight="1" x14ac:dyDescent="0.15">
      <c r="A26" s="43"/>
      <c r="B26" s="78" t="s">
        <v>1145</v>
      </c>
      <c r="C26" s="81" t="s">
        <v>215</v>
      </c>
      <c r="D26" s="125" t="s">
        <v>1236</v>
      </c>
      <c r="E26" s="182" t="s">
        <v>1276</v>
      </c>
    </row>
    <row r="27" spans="1:5" s="25" customFormat="1" ht="28.5" customHeight="1" x14ac:dyDescent="0.15">
      <c r="A27" s="43"/>
      <c r="B27" s="78" t="s">
        <v>1145</v>
      </c>
      <c r="C27" s="81" t="s">
        <v>215</v>
      </c>
      <c r="D27" s="125" t="s">
        <v>1236</v>
      </c>
      <c r="E27" s="182" t="s">
        <v>1277</v>
      </c>
    </row>
    <row r="28" spans="1:5" s="25" customFormat="1" ht="28.5" customHeight="1" x14ac:dyDescent="0.15">
      <c r="A28" s="43"/>
      <c r="B28" s="78" t="s">
        <v>1145</v>
      </c>
      <c r="C28" s="81" t="s">
        <v>215</v>
      </c>
      <c r="D28" s="125" t="s">
        <v>1291</v>
      </c>
      <c r="E28" s="133" t="s">
        <v>1314</v>
      </c>
    </row>
    <row r="29" spans="1:5" s="25" customFormat="1" ht="28.5" customHeight="1" x14ac:dyDescent="0.15">
      <c r="A29" s="43"/>
      <c r="B29" s="78" t="s">
        <v>1145</v>
      </c>
      <c r="C29" s="81" t="s">
        <v>215</v>
      </c>
      <c r="D29" s="125" t="s">
        <v>1322</v>
      </c>
      <c r="E29" s="196" t="s">
        <v>1346</v>
      </c>
    </row>
    <row r="30" spans="1:5" s="25" customFormat="1" ht="28.5" customHeight="1" x14ac:dyDescent="0.15">
      <c r="A30" s="43"/>
      <c r="B30" s="78" t="s">
        <v>1145</v>
      </c>
      <c r="C30" s="81" t="s">
        <v>215</v>
      </c>
      <c r="D30" s="123" t="s">
        <v>1357</v>
      </c>
      <c r="E30" s="193" t="s">
        <v>1374</v>
      </c>
    </row>
    <row r="31" spans="1:5" s="25" customFormat="1" ht="28.5" customHeight="1" x14ac:dyDescent="0.15">
      <c r="A31" s="43"/>
      <c r="B31" s="78" t="s">
        <v>1145</v>
      </c>
      <c r="C31" s="81" t="s">
        <v>215</v>
      </c>
      <c r="D31" s="123" t="s">
        <v>1382</v>
      </c>
      <c r="E31" s="196" t="s">
        <v>1438</v>
      </c>
    </row>
    <row r="32" spans="1:5" s="25" customFormat="1" ht="28.5" customHeight="1" x14ac:dyDescent="0.15">
      <c r="A32" s="43"/>
      <c r="B32" s="78" t="s">
        <v>1145</v>
      </c>
      <c r="C32" s="81" t="s">
        <v>215</v>
      </c>
      <c r="D32" s="123" t="s">
        <v>1412</v>
      </c>
      <c r="E32" s="196" t="s">
        <v>1439</v>
      </c>
    </row>
    <row r="33" spans="1:10" s="25" customFormat="1" ht="28.5" customHeight="1" thickBot="1" x14ac:dyDescent="0.2">
      <c r="A33" s="43"/>
      <c r="B33" s="78" t="s">
        <v>1145</v>
      </c>
      <c r="C33" s="81" t="s">
        <v>215</v>
      </c>
      <c r="D33" s="124" t="s">
        <v>1445</v>
      </c>
      <c r="E33" s="196" t="s">
        <v>1462</v>
      </c>
    </row>
    <row r="34" spans="1:10" ht="28.5" customHeight="1" thickTop="1" thickBot="1" x14ac:dyDescent="0.2">
      <c r="B34" s="19"/>
      <c r="C34" s="80" t="s">
        <v>216</v>
      </c>
      <c r="D34" s="80"/>
      <c r="E34" s="146">
        <f>COUNTA(E6:E33)</f>
        <v>28</v>
      </c>
    </row>
    <row r="35" spans="1:10" s="25" customFormat="1" ht="28.5" customHeight="1" thickTop="1" x14ac:dyDescent="0.15">
      <c r="A35" s="43"/>
      <c r="B35" s="78" t="s">
        <v>1145</v>
      </c>
      <c r="C35" s="13" t="s">
        <v>169</v>
      </c>
      <c r="D35" s="123" t="s">
        <v>1150</v>
      </c>
      <c r="E35" s="153" t="s">
        <v>123</v>
      </c>
      <c r="G35" s="79"/>
      <c r="J35" s="79"/>
    </row>
    <row r="36" spans="1:10" s="25" customFormat="1" ht="28.5" customHeight="1" x14ac:dyDescent="0.15">
      <c r="A36" s="43"/>
      <c r="B36" s="78" t="s">
        <v>1145</v>
      </c>
      <c r="C36" s="10" t="s">
        <v>169</v>
      </c>
      <c r="D36" s="123" t="s">
        <v>1150</v>
      </c>
      <c r="E36" s="107" t="s">
        <v>124</v>
      </c>
    </row>
    <row r="37" spans="1:10" s="25" customFormat="1" ht="28.5" customHeight="1" x14ac:dyDescent="0.15">
      <c r="A37" s="43"/>
      <c r="B37" s="78" t="s">
        <v>1145</v>
      </c>
      <c r="C37" s="10" t="s">
        <v>169</v>
      </c>
      <c r="D37" s="123" t="s">
        <v>1150</v>
      </c>
      <c r="E37" s="107" t="s">
        <v>125</v>
      </c>
      <c r="G37" s="79"/>
    </row>
    <row r="38" spans="1:10" s="25" customFormat="1" ht="28.5" customHeight="1" x14ac:dyDescent="0.15">
      <c r="A38" s="43"/>
      <c r="B38" s="78" t="s">
        <v>1145</v>
      </c>
      <c r="C38" s="10" t="s">
        <v>169</v>
      </c>
      <c r="D38" s="123" t="s">
        <v>1150</v>
      </c>
      <c r="E38" s="107" t="s">
        <v>126</v>
      </c>
    </row>
    <row r="39" spans="1:10" s="25" customFormat="1" ht="28.5" customHeight="1" x14ac:dyDescent="0.15">
      <c r="A39" s="43"/>
      <c r="B39" s="78" t="s">
        <v>1145</v>
      </c>
      <c r="C39" s="10" t="s">
        <v>169</v>
      </c>
      <c r="D39" s="123" t="s">
        <v>1150</v>
      </c>
      <c r="E39" s="107" t="s">
        <v>127</v>
      </c>
    </row>
    <row r="40" spans="1:10" s="25" customFormat="1" ht="28.5" customHeight="1" x14ac:dyDescent="0.15">
      <c r="A40" s="43"/>
      <c r="B40" s="78" t="s">
        <v>1145</v>
      </c>
      <c r="C40" s="10" t="s">
        <v>169</v>
      </c>
      <c r="D40" s="123" t="s">
        <v>1150</v>
      </c>
      <c r="E40" s="107" t="s">
        <v>128</v>
      </c>
    </row>
    <row r="41" spans="1:10" s="25" customFormat="1" ht="28.5" customHeight="1" x14ac:dyDescent="0.15">
      <c r="A41" s="43"/>
      <c r="B41" s="78" t="s">
        <v>1145</v>
      </c>
      <c r="C41" s="10" t="s">
        <v>169</v>
      </c>
      <c r="D41" s="123" t="s">
        <v>1150</v>
      </c>
      <c r="E41" s="107" t="s">
        <v>129</v>
      </c>
    </row>
    <row r="42" spans="1:10" s="25" customFormat="1" ht="28.5" customHeight="1" x14ac:dyDescent="0.15">
      <c r="A42" s="43"/>
      <c r="B42" s="78" t="s">
        <v>1145</v>
      </c>
      <c r="C42" s="10" t="s">
        <v>169</v>
      </c>
      <c r="D42" s="123" t="s">
        <v>1150</v>
      </c>
      <c r="E42" s="107" t="s">
        <v>130</v>
      </c>
    </row>
    <row r="43" spans="1:10" s="25" customFormat="1" ht="28.5" customHeight="1" x14ac:dyDescent="0.15">
      <c r="A43" s="43"/>
      <c r="B43" s="78" t="s">
        <v>1145</v>
      </c>
      <c r="C43" s="10" t="s">
        <v>169</v>
      </c>
      <c r="D43" s="123" t="s">
        <v>1150</v>
      </c>
      <c r="E43" s="107" t="s">
        <v>821</v>
      </c>
    </row>
    <row r="44" spans="1:10" s="25" customFormat="1" ht="28.5" customHeight="1" x14ac:dyDescent="0.15">
      <c r="A44" s="43"/>
      <c r="B44" s="78" t="s">
        <v>1145</v>
      </c>
      <c r="C44" s="10" t="s">
        <v>169</v>
      </c>
      <c r="D44" s="123" t="s">
        <v>1150</v>
      </c>
      <c r="E44" s="107" t="s">
        <v>822</v>
      </c>
    </row>
    <row r="45" spans="1:10" s="25" customFormat="1" ht="28.5" customHeight="1" x14ac:dyDescent="0.15">
      <c r="A45" s="43"/>
      <c r="B45" s="78" t="s">
        <v>1145</v>
      </c>
      <c r="C45" s="10" t="s">
        <v>169</v>
      </c>
      <c r="D45" s="123" t="s">
        <v>1150</v>
      </c>
      <c r="E45" s="107" t="s">
        <v>131</v>
      </c>
    </row>
    <row r="46" spans="1:10" s="25" customFormat="1" ht="28.5" customHeight="1" x14ac:dyDescent="0.15">
      <c r="A46" s="43"/>
      <c r="B46" s="78" t="s">
        <v>1145</v>
      </c>
      <c r="C46" s="10" t="s">
        <v>169</v>
      </c>
      <c r="D46" s="123" t="s">
        <v>1150</v>
      </c>
      <c r="E46" s="107" t="s">
        <v>132</v>
      </c>
    </row>
    <row r="47" spans="1:10" s="25" customFormat="1" ht="28.5" customHeight="1" x14ac:dyDescent="0.15">
      <c r="A47" s="43"/>
      <c r="B47" s="78" t="s">
        <v>1145</v>
      </c>
      <c r="C47" s="10" t="s">
        <v>169</v>
      </c>
      <c r="D47" s="123" t="s">
        <v>1150</v>
      </c>
      <c r="E47" s="107" t="s">
        <v>133</v>
      </c>
    </row>
    <row r="48" spans="1:10" s="25" customFormat="1" ht="28.5" customHeight="1" x14ac:dyDescent="0.15">
      <c r="A48" s="43"/>
      <c r="B48" s="78" t="s">
        <v>1145</v>
      </c>
      <c r="C48" s="10" t="s">
        <v>169</v>
      </c>
      <c r="D48" s="123" t="s">
        <v>1150</v>
      </c>
      <c r="E48" s="107" t="s">
        <v>134</v>
      </c>
    </row>
    <row r="49" spans="1:7" s="25" customFormat="1" ht="28.5" customHeight="1" x14ac:dyDescent="0.15">
      <c r="A49" s="43"/>
      <c r="B49" s="78" t="s">
        <v>1145</v>
      </c>
      <c r="C49" s="10" t="s">
        <v>169</v>
      </c>
      <c r="D49" s="123" t="s">
        <v>1150</v>
      </c>
      <c r="E49" s="107" t="s">
        <v>541</v>
      </c>
    </row>
    <row r="50" spans="1:7" s="25" customFormat="1" ht="28.5" customHeight="1" x14ac:dyDescent="0.15">
      <c r="A50" s="43"/>
      <c r="B50" s="78" t="s">
        <v>1145</v>
      </c>
      <c r="C50" s="10" t="s">
        <v>169</v>
      </c>
      <c r="D50" s="123" t="s">
        <v>1150</v>
      </c>
      <c r="E50" s="107" t="s">
        <v>119</v>
      </c>
    </row>
    <row r="51" spans="1:7" s="25" customFormat="1" ht="28.5" customHeight="1" x14ac:dyDescent="0.15">
      <c r="A51" s="43"/>
      <c r="B51" s="78" t="s">
        <v>1145</v>
      </c>
      <c r="C51" s="10" t="s">
        <v>169</v>
      </c>
      <c r="D51" s="123" t="s">
        <v>1150</v>
      </c>
      <c r="E51" s="107" t="s">
        <v>823</v>
      </c>
    </row>
    <row r="52" spans="1:7" s="25" customFormat="1" ht="28.5" customHeight="1" x14ac:dyDescent="0.15">
      <c r="A52" s="43"/>
      <c r="B52" s="78" t="s">
        <v>1145</v>
      </c>
      <c r="C52" s="10" t="s">
        <v>169</v>
      </c>
      <c r="D52" s="123" t="s">
        <v>1150</v>
      </c>
      <c r="E52" s="107" t="s">
        <v>135</v>
      </c>
    </row>
    <row r="53" spans="1:7" s="25" customFormat="1" ht="28.5" customHeight="1" x14ac:dyDescent="0.15">
      <c r="A53" s="43"/>
      <c r="B53" s="78" t="s">
        <v>1145</v>
      </c>
      <c r="C53" s="10" t="s">
        <v>169</v>
      </c>
      <c r="D53" s="123" t="s">
        <v>1150</v>
      </c>
      <c r="E53" s="107" t="s">
        <v>217</v>
      </c>
    </row>
    <row r="54" spans="1:7" s="25" customFormat="1" ht="28.5" customHeight="1" x14ac:dyDescent="0.15">
      <c r="A54" s="43"/>
      <c r="B54" s="78" t="s">
        <v>1145</v>
      </c>
      <c r="C54" s="10" t="s">
        <v>169</v>
      </c>
      <c r="D54" s="123" t="s">
        <v>1150</v>
      </c>
      <c r="E54" s="107" t="s">
        <v>136</v>
      </c>
    </row>
    <row r="55" spans="1:7" s="25" customFormat="1" ht="28.5" customHeight="1" x14ac:dyDescent="0.15">
      <c r="A55" s="43"/>
      <c r="B55" s="78" t="s">
        <v>1145</v>
      </c>
      <c r="C55" s="10" t="s">
        <v>169</v>
      </c>
      <c r="D55" s="123" t="s">
        <v>1150</v>
      </c>
      <c r="E55" s="107" t="s">
        <v>824</v>
      </c>
      <c r="G55" s="97"/>
    </row>
    <row r="56" spans="1:7" s="25" customFormat="1" ht="28.5" customHeight="1" x14ac:dyDescent="0.15">
      <c r="A56" s="43"/>
      <c r="B56" s="78" t="s">
        <v>1145</v>
      </c>
      <c r="C56" s="10" t="s">
        <v>169</v>
      </c>
      <c r="D56" s="123" t="s">
        <v>1151</v>
      </c>
      <c r="E56" s="107" t="s">
        <v>137</v>
      </c>
    </row>
    <row r="57" spans="1:7" s="25" customFormat="1" ht="28.5" customHeight="1" x14ac:dyDescent="0.15">
      <c r="A57" s="43"/>
      <c r="B57" s="78" t="s">
        <v>1145</v>
      </c>
      <c r="C57" s="10" t="s">
        <v>169</v>
      </c>
      <c r="D57" s="123" t="s">
        <v>1151</v>
      </c>
      <c r="E57" s="107" t="s">
        <v>138</v>
      </c>
    </row>
    <row r="58" spans="1:7" s="25" customFormat="1" ht="28.5" customHeight="1" x14ac:dyDescent="0.15">
      <c r="A58" s="43"/>
      <c r="B58" s="78" t="s">
        <v>1145</v>
      </c>
      <c r="C58" s="10" t="s">
        <v>169</v>
      </c>
      <c r="D58" s="123" t="s">
        <v>1151</v>
      </c>
      <c r="E58" s="107" t="s">
        <v>139</v>
      </c>
    </row>
    <row r="59" spans="1:7" s="25" customFormat="1" ht="28.5" customHeight="1" x14ac:dyDescent="0.15">
      <c r="A59" s="43"/>
      <c r="B59" s="78" t="s">
        <v>1145</v>
      </c>
      <c r="C59" s="10" t="s">
        <v>169</v>
      </c>
      <c r="D59" s="123" t="s">
        <v>1151</v>
      </c>
      <c r="E59" s="107" t="s">
        <v>140</v>
      </c>
    </row>
    <row r="60" spans="1:7" s="25" customFormat="1" ht="28.5" customHeight="1" x14ac:dyDescent="0.15">
      <c r="A60" s="43"/>
      <c r="B60" s="78" t="s">
        <v>1145</v>
      </c>
      <c r="C60" s="10" t="s">
        <v>169</v>
      </c>
      <c r="D60" s="123" t="s">
        <v>1151</v>
      </c>
      <c r="E60" s="107" t="s">
        <v>141</v>
      </c>
    </row>
    <row r="61" spans="1:7" s="25" customFormat="1" ht="28.5" customHeight="1" x14ac:dyDescent="0.15">
      <c r="A61" s="43"/>
      <c r="B61" s="78" t="s">
        <v>1145</v>
      </c>
      <c r="C61" s="10" t="s">
        <v>169</v>
      </c>
      <c r="D61" s="123" t="s">
        <v>1168</v>
      </c>
      <c r="E61" s="107" t="s">
        <v>406</v>
      </c>
    </row>
    <row r="62" spans="1:7" s="25" customFormat="1" ht="28.5" customHeight="1" x14ac:dyDescent="0.15">
      <c r="A62" s="43"/>
      <c r="B62" s="78" t="s">
        <v>1145</v>
      </c>
      <c r="C62" s="10" t="s">
        <v>169</v>
      </c>
      <c r="D62" s="123" t="s">
        <v>1168</v>
      </c>
      <c r="E62" s="107" t="s">
        <v>407</v>
      </c>
    </row>
    <row r="63" spans="1:7" s="25" customFormat="1" ht="28.5" customHeight="1" x14ac:dyDescent="0.15">
      <c r="A63" s="43"/>
      <c r="B63" s="78" t="s">
        <v>1145</v>
      </c>
      <c r="C63" s="10" t="s">
        <v>169</v>
      </c>
      <c r="D63" s="123" t="s">
        <v>1168</v>
      </c>
      <c r="E63" s="107" t="s">
        <v>408</v>
      </c>
    </row>
    <row r="64" spans="1:7" s="25" customFormat="1" ht="28.5" customHeight="1" x14ac:dyDescent="0.15">
      <c r="A64" s="43"/>
      <c r="B64" s="78" t="s">
        <v>1145</v>
      </c>
      <c r="C64" s="10" t="s">
        <v>169</v>
      </c>
      <c r="D64" s="123" t="s">
        <v>1168</v>
      </c>
      <c r="E64" s="107" t="s">
        <v>434</v>
      </c>
    </row>
    <row r="65" spans="1:7" s="25" customFormat="1" ht="28.5" customHeight="1" x14ac:dyDescent="0.15">
      <c r="A65" s="43"/>
      <c r="B65" s="78" t="s">
        <v>1145</v>
      </c>
      <c r="C65" s="10" t="s">
        <v>169</v>
      </c>
      <c r="D65" s="123" t="s">
        <v>1168</v>
      </c>
      <c r="E65" s="107" t="s">
        <v>142</v>
      </c>
      <c r="G65" s="97"/>
    </row>
    <row r="66" spans="1:7" s="25" customFormat="1" ht="28.5" customHeight="1" x14ac:dyDescent="0.15">
      <c r="A66" s="43"/>
      <c r="B66" s="78" t="s">
        <v>1145</v>
      </c>
      <c r="C66" s="12" t="s">
        <v>169</v>
      </c>
      <c r="D66" s="125" t="s">
        <v>1168</v>
      </c>
      <c r="E66" s="151" t="s">
        <v>409</v>
      </c>
    </row>
    <row r="67" spans="1:7" s="25" customFormat="1" ht="28.5" customHeight="1" x14ac:dyDescent="0.15">
      <c r="A67" s="43"/>
      <c r="B67" s="78" t="s">
        <v>1145</v>
      </c>
      <c r="C67" s="10" t="s">
        <v>169</v>
      </c>
      <c r="D67" s="125" t="s">
        <v>1156</v>
      </c>
      <c r="E67" s="82" t="s">
        <v>1169</v>
      </c>
    </row>
    <row r="68" spans="1:7" s="25" customFormat="1" ht="28.5" customHeight="1" x14ac:dyDescent="0.15">
      <c r="A68" s="43"/>
      <c r="B68" s="78" t="s">
        <v>1145</v>
      </c>
      <c r="C68" s="4" t="s">
        <v>169</v>
      </c>
      <c r="D68" s="123" t="s">
        <v>1152</v>
      </c>
      <c r="E68" s="153" t="s">
        <v>689</v>
      </c>
      <c r="G68" s="97"/>
    </row>
    <row r="69" spans="1:7" s="25" customFormat="1" ht="28.5" customHeight="1" x14ac:dyDescent="0.15">
      <c r="A69" s="43"/>
      <c r="B69" s="78" t="s">
        <v>1145</v>
      </c>
      <c r="C69" s="4" t="s">
        <v>169</v>
      </c>
      <c r="D69" s="123" t="s">
        <v>1152</v>
      </c>
      <c r="E69" s="170" t="s">
        <v>795</v>
      </c>
    </row>
    <row r="70" spans="1:7" s="25" customFormat="1" ht="28.5" customHeight="1" x14ac:dyDescent="0.15">
      <c r="A70" s="43"/>
      <c r="B70" s="78" t="s">
        <v>1145</v>
      </c>
      <c r="C70" s="81" t="s">
        <v>169</v>
      </c>
      <c r="D70" s="123" t="s">
        <v>1152</v>
      </c>
      <c r="E70" s="170" t="s">
        <v>796</v>
      </c>
    </row>
    <row r="71" spans="1:7" s="25" customFormat="1" ht="28.5" customHeight="1" x14ac:dyDescent="0.15">
      <c r="A71" s="43"/>
      <c r="B71" s="78" t="s">
        <v>1145</v>
      </c>
      <c r="C71" s="81" t="s">
        <v>169</v>
      </c>
      <c r="D71" s="123" t="s">
        <v>1152</v>
      </c>
      <c r="E71" s="170" t="s">
        <v>797</v>
      </c>
    </row>
    <row r="72" spans="1:7" s="25" customFormat="1" ht="28.5" customHeight="1" x14ac:dyDescent="0.15">
      <c r="A72" s="43"/>
      <c r="B72" s="78" t="s">
        <v>1145</v>
      </c>
      <c r="C72" s="81" t="s">
        <v>169</v>
      </c>
      <c r="D72" s="123" t="s">
        <v>1152</v>
      </c>
      <c r="E72" s="170" t="s">
        <v>798</v>
      </c>
    </row>
    <row r="73" spans="1:7" s="25" customFormat="1" ht="28.5" customHeight="1" x14ac:dyDescent="0.15">
      <c r="A73" s="43"/>
      <c r="B73" s="78" t="s">
        <v>1145</v>
      </c>
      <c r="C73" s="81" t="s">
        <v>169</v>
      </c>
      <c r="D73" s="123" t="s">
        <v>1152</v>
      </c>
      <c r="E73" s="170" t="s">
        <v>799</v>
      </c>
    </row>
    <row r="74" spans="1:7" s="25" customFormat="1" ht="28.5" customHeight="1" x14ac:dyDescent="0.15">
      <c r="A74" s="43"/>
      <c r="B74" s="78" t="s">
        <v>1145</v>
      </c>
      <c r="C74" s="81" t="s">
        <v>169</v>
      </c>
      <c r="D74" s="125" t="s">
        <v>1153</v>
      </c>
      <c r="E74" s="99" t="s">
        <v>1004</v>
      </c>
    </row>
    <row r="75" spans="1:7" s="25" customFormat="1" ht="28.5" customHeight="1" x14ac:dyDescent="0.15">
      <c r="A75" s="43"/>
      <c r="B75" s="78" t="s">
        <v>1145</v>
      </c>
      <c r="C75" s="81" t="s">
        <v>169</v>
      </c>
      <c r="D75" s="125" t="s">
        <v>1236</v>
      </c>
      <c r="E75" s="99" t="s">
        <v>1278</v>
      </c>
    </row>
    <row r="76" spans="1:7" s="25" customFormat="1" ht="28.5" customHeight="1" x14ac:dyDescent="0.15">
      <c r="A76" s="43"/>
      <c r="B76" s="78" t="s">
        <v>1145</v>
      </c>
      <c r="C76" s="81" t="s">
        <v>169</v>
      </c>
      <c r="D76" s="125" t="s">
        <v>1291</v>
      </c>
      <c r="E76" s="99" t="s">
        <v>1315</v>
      </c>
    </row>
    <row r="77" spans="1:7" s="25" customFormat="1" ht="28.5" customHeight="1" x14ac:dyDescent="0.15">
      <c r="A77" s="43"/>
      <c r="B77" s="78" t="s">
        <v>1145</v>
      </c>
      <c r="C77" s="81" t="s">
        <v>169</v>
      </c>
      <c r="D77" s="125" t="s">
        <v>1291</v>
      </c>
      <c r="E77" s="99" t="s">
        <v>1316</v>
      </c>
    </row>
    <row r="78" spans="1:7" s="25" customFormat="1" ht="28.5" customHeight="1" x14ac:dyDescent="0.15">
      <c r="A78" s="43"/>
      <c r="B78" s="78" t="s">
        <v>1145</v>
      </c>
      <c r="C78" s="81" t="s">
        <v>169</v>
      </c>
      <c r="D78" s="125" t="s">
        <v>1322</v>
      </c>
      <c r="E78" s="193" t="s">
        <v>1347</v>
      </c>
    </row>
    <row r="79" spans="1:7" s="25" customFormat="1" ht="28.5" customHeight="1" x14ac:dyDescent="0.15">
      <c r="A79" s="43"/>
      <c r="B79" s="78" t="s">
        <v>1145</v>
      </c>
      <c r="C79" s="81" t="s">
        <v>169</v>
      </c>
      <c r="D79" s="125" t="s">
        <v>1322</v>
      </c>
      <c r="E79" s="99" t="s">
        <v>1348</v>
      </c>
    </row>
    <row r="80" spans="1:7" s="25" customFormat="1" ht="28.5" customHeight="1" x14ac:dyDescent="0.15">
      <c r="A80" s="43"/>
      <c r="B80" s="78" t="s">
        <v>1145</v>
      </c>
      <c r="C80" s="81" t="s">
        <v>169</v>
      </c>
      <c r="D80" s="123" t="s">
        <v>1357</v>
      </c>
      <c r="E80" s="198" t="s">
        <v>1375</v>
      </c>
    </row>
    <row r="81" spans="1:5" s="25" customFormat="1" ht="28.5" customHeight="1" x14ac:dyDescent="0.15">
      <c r="A81" s="43"/>
      <c r="B81" s="78" t="s">
        <v>1145</v>
      </c>
      <c r="C81" s="81" t="s">
        <v>169</v>
      </c>
      <c r="D81" s="123" t="s">
        <v>1382</v>
      </c>
      <c r="E81" s="198" t="s">
        <v>1400</v>
      </c>
    </row>
    <row r="82" spans="1:5" s="25" customFormat="1" ht="28.5" customHeight="1" x14ac:dyDescent="0.15">
      <c r="A82" s="43"/>
      <c r="B82" s="78" t="s">
        <v>1145</v>
      </c>
      <c r="C82" s="81" t="s">
        <v>169</v>
      </c>
      <c r="D82" s="123" t="s">
        <v>1382</v>
      </c>
      <c r="E82" s="198" t="s">
        <v>1401</v>
      </c>
    </row>
    <row r="83" spans="1:5" s="25" customFormat="1" ht="28.5" customHeight="1" x14ac:dyDescent="0.15">
      <c r="A83" s="43"/>
      <c r="B83" s="78" t="s">
        <v>1145</v>
      </c>
      <c r="C83" s="81" t="s">
        <v>169</v>
      </c>
      <c r="D83" s="123" t="s">
        <v>1382</v>
      </c>
      <c r="E83" s="199" t="s">
        <v>1402</v>
      </c>
    </row>
    <row r="84" spans="1:5" s="25" customFormat="1" ht="28.5" customHeight="1" x14ac:dyDescent="0.15">
      <c r="A84" s="43"/>
      <c r="B84" s="78" t="s">
        <v>1145</v>
      </c>
      <c r="C84" s="81" t="s">
        <v>169</v>
      </c>
      <c r="D84" s="123" t="s">
        <v>1412</v>
      </c>
      <c r="E84" s="193" t="s">
        <v>1440</v>
      </c>
    </row>
    <row r="85" spans="1:5" s="25" customFormat="1" ht="28.5" customHeight="1" x14ac:dyDescent="0.15">
      <c r="A85" s="43"/>
      <c r="B85" s="78" t="s">
        <v>1145</v>
      </c>
      <c r="C85" s="81" t="s">
        <v>169</v>
      </c>
      <c r="D85" s="123" t="s">
        <v>1412</v>
      </c>
      <c r="E85" s="193" t="s">
        <v>1441</v>
      </c>
    </row>
    <row r="86" spans="1:5" s="25" customFormat="1" ht="28.5" customHeight="1" x14ac:dyDescent="0.15">
      <c r="A86" s="43"/>
      <c r="B86" s="78" t="s">
        <v>1145</v>
      </c>
      <c r="C86" s="81" t="s">
        <v>169</v>
      </c>
      <c r="D86" s="123" t="s">
        <v>1412</v>
      </c>
      <c r="E86" s="198" t="s">
        <v>1442</v>
      </c>
    </row>
    <row r="87" spans="1:5" s="25" customFormat="1" ht="28.5" customHeight="1" x14ac:dyDescent="0.15">
      <c r="A87" s="43"/>
      <c r="B87" s="78" t="s">
        <v>1145</v>
      </c>
      <c r="C87" s="81" t="s">
        <v>169</v>
      </c>
      <c r="D87" s="124" t="s">
        <v>1445</v>
      </c>
      <c r="E87" s="198" t="s">
        <v>1463</v>
      </c>
    </row>
    <row r="88" spans="1:5" s="25" customFormat="1" ht="28.5" customHeight="1" x14ac:dyDescent="0.15">
      <c r="A88" s="43"/>
      <c r="B88" s="78" t="s">
        <v>1145</v>
      </c>
      <c r="C88" s="81" t="s">
        <v>169</v>
      </c>
      <c r="D88" s="124" t="s">
        <v>1477</v>
      </c>
      <c r="E88" s="198" t="s">
        <v>1488</v>
      </c>
    </row>
    <row r="89" spans="1:5" s="25" customFormat="1" ht="28.5" customHeight="1" thickBot="1" x14ac:dyDescent="0.2">
      <c r="A89" s="43"/>
      <c r="B89" s="78" t="s">
        <v>1145</v>
      </c>
      <c r="C89" s="81" t="s">
        <v>169</v>
      </c>
      <c r="D89" s="124" t="s">
        <v>1477</v>
      </c>
      <c r="E89" s="194" t="s">
        <v>1489</v>
      </c>
    </row>
    <row r="90" spans="1:5" ht="28.5" customHeight="1" thickTop="1" thickBot="1" x14ac:dyDescent="0.2">
      <c r="A90" s="8" t="s">
        <v>161</v>
      </c>
      <c r="B90" s="19"/>
      <c r="C90" s="90" t="s">
        <v>170</v>
      </c>
      <c r="D90" s="20"/>
      <c r="E90" s="146">
        <f>COUNTA(E35:E89)</f>
        <v>55</v>
      </c>
    </row>
    <row r="91" spans="1:5" ht="28.5" customHeight="1" thickTop="1" x14ac:dyDescent="0.15">
      <c r="B91" s="78" t="s">
        <v>1145</v>
      </c>
      <c r="C91" s="13" t="s">
        <v>120</v>
      </c>
      <c r="D91" s="124" t="s">
        <v>1150</v>
      </c>
      <c r="E91" s="153" t="s">
        <v>143</v>
      </c>
    </row>
    <row r="92" spans="1:5" ht="28.5" customHeight="1" x14ac:dyDescent="0.15">
      <c r="B92" s="78" t="s">
        <v>1145</v>
      </c>
      <c r="C92" s="10" t="s">
        <v>120</v>
      </c>
      <c r="D92" s="123" t="s">
        <v>1150</v>
      </c>
      <c r="E92" s="107" t="s">
        <v>144</v>
      </c>
    </row>
    <row r="93" spans="1:5" s="1" customFormat="1" ht="28.5" customHeight="1" x14ac:dyDescent="0.15">
      <c r="A93" s="3"/>
      <c r="B93" s="78" t="s">
        <v>1145</v>
      </c>
      <c r="C93" s="4" t="s">
        <v>120</v>
      </c>
      <c r="D93" s="123" t="s">
        <v>1152</v>
      </c>
      <c r="E93" s="153" t="s">
        <v>592</v>
      </c>
    </row>
    <row r="94" spans="1:5" s="1" customFormat="1" ht="28.5" customHeight="1" x14ac:dyDescent="0.15">
      <c r="A94" s="3"/>
      <c r="B94" s="78" t="s">
        <v>1145</v>
      </c>
      <c r="C94" s="4" t="s">
        <v>120</v>
      </c>
      <c r="D94" s="123" t="s">
        <v>1152</v>
      </c>
      <c r="E94" s="107" t="s">
        <v>690</v>
      </c>
    </row>
    <row r="95" spans="1:5" s="1" customFormat="1" ht="28.5" customHeight="1" x14ac:dyDescent="0.15">
      <c r="A95" s="3"/>
      <c r="B95" s="78" t="s">
        <v>1145</v>
      </c>
      <c r="C95" s="4" t="s">
        <v>120</v>
      </c>
      <c r="D95" s="123" t="s">
        <v>1152</v>
      </c>
      <c r="E95" s="107" t="s">
        <v>691</v>
      </c>
    </row>
    <row r="96" spans="1:5" s="1" customFormat="1" ht="28.5" customHeight="1" x14ac:dyDescent="0.15">
      <c r="A96" s="3"/>
      <c r="B96" s="78" t="s">
        <v>1145</v>
      </c>
      <c r="C96" s="4" t="s">
        <v>120</v>
      </c>
      <c r="D96" s="125" t="s">
        <v>1153</v>
      </c>
      <c r="E96" s="107" t="s">
        <v>890</v>
      </c>
    </row>
    <row r="97" spans="1:5" s="1" customFormat="1" ht="28.5" customHeight="1" x14ac:dyDescent="0.15">
      <c r="A97" s="3"/>
      <c r="B97" s="78" t="s">
        <v>1145</v>
      </c>
      <c r="C97" s="4" t="s">
        <v>120</v>
      </c>
      <c r="D97" s="125" t="s">
        <v>1153</v>
      </c>
      <c r="E97" s="107" t="s">
        <v>1005</v>
      </c>
    </row>
    <row r="98" spans="1:5" s="1" customFormat="1" ht="28.5" customHeight="1" x14ac:dyDescent="0.15">
      <c r="A98" s="3"/>
      <c r="B98" s="78" t="s">
        <v>1145</v>
      </c>
      <c r="C98" s="4" t="s">
        <v>120</v>
      </c>
      <c r="D98" s="125" t="s">
        <v>1153</v>
      </c>
      <c r="E98" s="107" t="s">
        <v>1403</v>
      </c>
    </row>
    <row r="99" spans="1:5" s="1" customFormat="1" ht="28.5" customHeight="1" x14ac:dyDescent="0.15">
      <c r="A99" s="3"/>
      <c r="B99" s="78" t="s">
        <v>1145</v>
      </c>
      <c r="C99" s="4" t="s">
        <v>120</v>
      </c>
      <c r="D99" s="125" t="s">
        <v>1181</v>
      </c>
      <c r="E99" s="82" t="s">
        <v>1233</v>
      </c>
    </row>
    <row r="100" spans="1:5" s="1" customFormat="1" ht="28.5" customHeight="1" thickBot="1" x14ac:dyDescent="0.2">
      <c r="A100" s="3"/>
      <c r="B100" s="78" t="s">
        <v>1145</v>
      </c>
      <c r="C100" s="4" t="s">
        <v>120</v>
      </c>
      <c r="D100" s="125" t="s">
        <v>1291</v>
      </c>
      <c r="E100" s="82" t="s">
        <v>1317</v>
      </c>
    </row>
    <row r="101" spans="1:5" ht="28.5" customHeight="1" thickTop="1" thickBot="1" x14ac:dyDescent="0.2">
      <c r="A101" s="8" t="s">
        <v>158</v>
      </c>
      <c r="B101" s="19"/>
      <c r="C101" s="20" t="s">
        <v>121</v>
      </c>
      <c r="D101" s="20"/>
      <c r="E101" s="146">
        <f>COUNTA(E91:E100)</f>
        <v>10</v>
      </c>
    </row>
    <row r="102" spans="1:5" ht="28.5" customHeight="1" thickTop="1" thickBot="1" x14ac:dyDescent="0.2">
      <c r="B102" s="78" t="s">
        <v>1145</v>
      </c>
      <c r="C102" s="12" t="s">
        <v>122</v>
      </c>
      <c r="D102" s="123" t="s">
        <v>1477</v>
      </c>
      <c r="E102" s="151" t="s">
        <v>1490</v>
      </c>
    </row>
    <row r="103" spans="1:5" ht="28.5" customHeight="1" thickTop="1" thickBot="1" x14ac:dyDescent="0.2">
      <c r="A103" s="8" t="s">
        <v>147</v>
      </c>
      <c r="B103" s="19"/>
      <c r="C103" s="90" t="s">
        <v>814</v>
      </c>
      <c r="D103" s="90"/>
      <c r="E103" s="146">
        <f>COUNTA(E102:E102)</f>
        <v>1</v>
      </c>
    </row>
    <row r="104" spans="1:5" ht="28.5" customHeight="1" thickTop="1" thickBot="1" x14ac:dyDescent="0.2">
      <c r="B104" s="78" t="s">
        <v>1145</v>
      </c>
      <c r="C104" s="91" t="s">
        <v>800</v>
      </c>
      <c r="D104" s="123" t="s">
        <v>1152</v>
      </c>
      <c r="E104" s="153" t="s">
        <v>815</v>
      </c>
    </row>
    <row r="105" spans="1:5" ht="28.5" customHeight="1" thickTop="1" thickBot="1" x14ac:dyDescent="0.2">
      <c r="B105" s="21"/>
      <c r="C105" s="90" t="s">
        <v>801</v>
      </c>
      <c r="D105" s="90"/>
      <c r="E105" s="146">
        <f>COUNTA(E104:E104)</f>
        <v>1</v>
      </c>
    </row>
    <row r="106" spans="1:5" ht="28.5" customHeight="1" thickTop="1" thickBot="1" x14ac:dyDescent="0.2">
      <c r="B106" s="86" t="s">
        <v>1145</v>
      </c>
      <c r="C106" s="91" t="s">
        <v>802</v>
      </c>
      <c r="D106" s="124" t="s">
        <v>1152</v>
      </c>
      <c r="E106" s="153" t="s">
        <v>803</v>
      </c>
    </row>
    <row r="107" spans="1:5" ht="28.5" customHeight="1" thickTop="1" thickBot="1" x14ac:dyDescent="0.2">
      <c r="B107" s="21"/>
      <c r="C107" s="90" t="s">
        <v>804</v>
      </c>
      <c r="D107" s="90"/>
      <c r="E107" s="146">
        <f>COUNTA(E106)</f>
        <v>1</v>
      </c>
    </row>
    <row r="108" spans="1:5" s="1" customFormat="1" ht="28.5" customHeight="1" thickTop="1" x14ac:dyDescent="0.15">
      <c r="A108" s="3"/>
      <c r="B108" s="78" t="s">
        <v>1145</v>
      </c>
      <c r="C108" s="91" t="s">
        <v>946</v>
      </c>
      <c r="D108" s="125" t="s">
        <v>1153</v>
      </c>
      <c r="E108" s="98" t="s">
        <v>1288</v>
      </c>
    </row>
    <row r="109" spans="1:5" s="1" customFormat="1" ht="28.5" customHeight="1" x14ac:dyDescent="0.15">
      <c r="A109" s="3"/>
      <c r="B109" s="78" t="s">
        <v>1145</v>
      </c>
      <c r="C109" s="91" t="s">
        <v>946</v>
      </c>
      <c r="D109" s="125" t="s">
        <v>1153</v>
      </c>
      <c r="E109" s="133" t="s">
        <v>1289</v>
      </c>
    </row>
    <row r="110" spans="1:5" s="1" customFormat="1" ht="28.5" customHeight="1" x14ac:dyDescent="0.15">
      <c r="A110" s="3"/>
      <c r="B110" s="78" t="s">
        <v>1145</v>
      </c>
      <c r="C110" s="91" t="s">
        <v>946</v>
      </c>
      <c r="D110" s="125" t="s">
        <v>1181</v>
      </c>
      <c r="E110" s="182" t="s">
        <v>1234</v>
      </c>
    </row>
    <row r="111" spans="1:5" s="1" customFormat="1" ht="28.5" customHeight="1" x14ac:dyDescent="0.15">
      <c r="A111" s="3"/>
      <c r="B111" s="78" t="s">
        <v>1145</v>
      </c>
      <c r="C111" s="91" t="s">
        <v>946</v>
      </c>
      <c r="D111" s="125" t="s">
        <v>1181</v>
      </c>
      <c r="E111" s="182" t="s">
        <v>1235</v>
      </c>
    </row>
    <row r="112" spans="1:5" s="1" customFormat="1" ht="28.5" customHeight="1" x14ac:dyDescent="0.15">
      <c r="A112" s="3"/>
      <c r="B112" s="78" t="s">
        <v>1145</v>
      </c>
      <c r="C112" s="91" t="s">
        <v>946</v>
      </c>
      <c r="D112" s="125" t="s">
        <v>1181</v>
      </c>
      <c r="E112" s="133" t="s">
        <v>1290</v>
      </c>
    </row>
    <row r="113" spans="1:5" s="1" customFormat="1" ht="28.5" customHeight="1" x14ac:dyDescent="0.15">
      <c r="A113" s="3"/>
      <c r="B113" s="78" t="s">
        <v>1145</v>
      </c>
      <c r="C113" s="91" t="s">
        <v>946</v>
      </c>
      <c r="D113" s="125" t="s">
        <v>1236</v>
      </c>
      <c r="E113" s="182" t="s">
        <v>1279</v>
      </c>
    </row>
    <row r="114" spans="1:5" s="1" customFormat="1" ht="28.5" customHeight="1" x14ac:dyDescent="0.15">
      <c r="A114" s="3"/>
      <c r="B114" s="78" t="s">
        <v>1145</v>
      </c>
      <c r="C114" s="82" t="s">
        <v>946</v>
      </c>
      <c r="D114" s="123" t="s">
        <v>1236</v>
      </c>
      <c r="E114" s="182" t="s">
        <v>1280</v>
      </c>
    </row>
    <row r="115" spans="1:5" s="1" customFormat="1" ht="28.5" customHeight="1" x14ac:dyDescent="0.15">
      <c r="A115" s="3"/>
      <c r="B115" s="78" t="s">
        <v>1145</v>
      </c>
      <c r="C115" s="82" t="s">
        <v>946</v>
      </c>
      <c r="D115" s="123" t="s">
        <v>1382</v>
      </c>
      <c r="E115" s="133" t="s">
        <v>1404</v>
      </c>
    </row>
    <row r="116" spans="1:5" s="1" customFormat="1" ht="28.5" customHeight="1" x14ac:dyDescent="0.15">
      <c r="A116" s="3"/>
      <c r="B116" s="78" t="s">
        <v>1145</v>
      </c>
      <c r="C116" s="82" t="s">
        <v>946</v>
      </c>
      <c r="D116" s="123" t="s">
        <v>1382</v>
      </c>
      <c r="E116" s="133" t="s">
        <v>1405</v>
      </c>
    </row>
    <row r="117" spans="1:5" s="1" customFormat="1" ht="28.5" customHeight="1" x14ac:dyDescent="0.15">
      <c r="A117" s="3"/>
      <c r="B117" s="78" t="s">
        <v>1145</v>
      </c>
      <c r="C117" s="91" t="s">
        <v>946</v>
      </c>
      <c r="D117" s="123" t="s">
        <v>1382</v>
      </c>
      <c r="E117" s="133" t="s">
        <v>1406</v>
      </c>
    </row>
    <row r="118" spans="1:5" s="1" customFormat="1" ht="28.5" customHeight="1" x14ac:dyDescent="0.15">
      <c r="A118" s="3"/>
      <c r="B118" s="78" t="s">
        <v>1145</v>
      </c>
      <c r="C118" s="91" t="s">
        <v>946</v>
      </c>
      <c r="D118" s="124" t="s">
        <v>1445</v>
      </c>
      <c r="E118" s="133" t="s">
        <v>1464</v>
      </c>
    </row>
    <row r="119" spans="1:5" s="1" customFormat="1" ht="28.5" customHeight="1" thickBot="1" x14ac:dyDescent="0.2">
      <c r="A119" s="3"/>
      <c r="B119" s="78" t="s">
        <v>1145</v>
      </c>
      <c r="C119" s="91" t="s">
        <v>946</v>
      </c>
      <c r="D119" s="124" t="s">
        <v>1477</v>
      </c>
      <c r="E119" s="133" t="s">
        <v>1491</v>
      </c>
    </row>
    <row r="120" spans="1:5" ht="28.5" customHeight="1" thickTop="1" thickBot="1" x14ac:dyDescent="0.2">
      <c r="A120" s="8" t="s">
        <v>147</v>
      </c>
      <c r="B120" s="19"/>
      <c r="C120" s="90" t="s">
        <v>947</v>
      </c>
      <c r="D120" s="90"/>
      <c r="E120" s="146">
        <f>COUNTA(E108:E119)</f>
        <v>12</v>
      </c>
    </row>
    <row r="121" spans="1:5" ht="28.5" customHeight="1" thickTop="1" thickBot="1" x14ac:dyDescent="0.2">
      <c r="B121" s="86" t="s">
        <v>1145</v>
      </c>
      <c r="C121" s="91" t="s">
        <v>1349</v>
      </c>
      <c r="D121" s="124" t="s">
        <v>1322</v>
      </c>
      <c r="E121" s="153" t="s">
        <v>1351</v>
      </c>
    </row>
    <row r="122" spans="1:5" ht="28.5" customHeight="1" thickTop="1" thickBot="1" x14ac:dyDescent="0.2">
      <c r="B122" s="21"/>
      <c r="C122" s="90" t="s">
        <v>1350</v>
      </c>
      <c r="D122" s="90"/>
      <c r="E122" s="146">
        <f>COUNTA(E121)</f>
        <v>1</v>
      </c>
    </row>
    <row r="123" spans="1:5" ht="28.5" customHeight="1" thickTop="1" thickBot="1" x14ac:dyDescent="0.2">
      <c r="B123" s="86" t="s">
        <v>1145</v>
      </c>
      <c r="C123" s="91" t="s">
        <v>1377</v>
      </c>
      <c r="D123" s="123" t="s">
        <v>1357</v>
      </c>
      <c r="E123" s="200" t="s">
        <v>1376</v>
      </c>
    </row>
    <row r="124" spans="1:5" ht="28.5" customHeight="1" thickTop="1" thickBot="1" x14ac:dyDescent="0.2">
      <c r="B124" s="21"/>
      <c r="C124" s="90" t="s">
        <v>1378</v>
      </c>
      <c r="D124" s="90"/>
      <c r="E124" s="146">
        <f>COUNTA(E123)</f>
        <v>1</v>
      </c>
    </row>
    <row r="125" spans="1:5" ht="28.5" customHeight="1" thickTop="1" thickBot="1" x14ac:dyDescent="0.2">
      <c r="B125" s="86" t="s">
        <v>1145</v>
      </c>
      <c r="C125" s="91" t="s">
        <v>1407</v>
      </c>
      <c r="D125" s="123" t="s">
        <v>1382</v>
      </c>
      <c r="E125" s="200" t="s">
        <v>1409</v>
      </c>
    </row>
    <row r="126" spans="1:5" ht="28.5" customHeight="1" thickTop="1" thickBot="1" x14ac:dyDescent="0.2">
      <c r="B126" s="21"/>
      <c r="C126" s="90" t="s">
        <v>1408</v>
      </c>
      <c r="D126" s="90"/>
      <c r="E126" s="146">
        <f>COUNTA(E125)</f>
        <v>1</v>
      </c>
    </row>
    <row r="127" spans="1:5" ht="28.5" customHeight="1" thickTop="1" x14ac:dyDescent="0.15">
      <c r="B127" s="174" t="s">
        <v>1177</v>
      </c>
      <c r="C127" s="64">
        <f>COUNTA(C122,C120,C107,C105,C103,C101,C90,C34,C124,C126)</f>
        <v>10</v>
      </c>
      <c r="D127" s="64"/>
      <c r="E127" s="143">
        <f>E122+E120+E107+E105+E103+E101+E90+E34+E124+E126</f>
        <v>111</v>
      </c>
    </row>
    <row r="128" spans="1:5" ht="28.5" customHeight="1" x14ac:dyDescent="0.15"/>
  </sheetData>
  <mergeCells count="4">
    <mergeCell ref="B2:B5"/>
    <mergeCell ref="C2:C5"/>
    <mergeCell ref="E2:E5"/>
    <mergeCell ref="D2:D5"/>
  </mergeCells>
  <phoneticPr fontId="12"/>
  <conditionalFormatting sqref="E78">
    <cfRule type="expression" dxfId="83" priority="65">
      <formula>XEZ78=4</formula>
    </cfRule>
    <cfRule type="expression" dxfId="82" priority="66">
      <formula>XEZ78=3</formula>
    </cfRule>
    <cfRule type="expression" dxfId="81" priority="67">
      <formula>XEZ78=2</formula>
    </cfRule>
    <cfRule type="expression" dxfId="80" priority="68">
      <formula>XEZ78=1</formula>
    </cfRule>
  </conditionalFormatting>
  <conditionalFormatting sqref="E29">
    <cfRule type="expression" dxfId="79" priority="61">
      <formula>XEZ29=4</formula>
    </cfRule>
    <cfRule type="expression" dxfId="78" priority="62">
      <formula>XEZ29=3</formula>
    </cfRule>
    <cfRule type="expression" dxfId="77" priority="63">
      <formula>XEZ29=2</formula>
    </cfRule>
    <cfRule type="expression" dxfId="76" priority="64">
      <formula>XEZ29=1</formula>
    </cfRule>
  </conditionalFormatting>
  <conditionalFormatting sqref="E33">
    <cfRule type="expression" dxfId="75" priority="57">
      <formula>XEZ33=4</formula>
    </cfRule>
    <cfRule type="expression" dxfId="74" priority="58">
      <formula>XEZ33=3</formula>
    </cfRule>
    <cfRule type="expression" dxfId="73" priority="59">
      <formula>XEZ33=2</formula>
    </cfRule>
    <cfRule type="expression" dxfId="72" priority="60">
      <formula>XEZ33=1</formula>
    </cfRule>
  </conditionalFormatting>
  <conditionalFormatting sqref="E80">
    <cfRule type="expression" dxfId="71" priority="41">
      <formula>XEZ80=4</formula>
    </cfRule>
    <cfRule type="expression" dxfId="70" priority="42">
      <formula>XEZ80=3</formula>
    </cfRule>
    <cfRule type="expression" dxfId="69" priority="43">
      <formula>XEZ80=2</formula>
    </cfRule>
    <cfRule type="expression" dxfId="68" priority="44">
      <formula>XEZ80=1</formula>
    </cfRule>
  </conditionalFormatting>
  <conditionalFormatting sqref="E125">
    <cfRule type="expression" dxfId="67" priority="49">
      <formula>XEZ125=4</formula>
    </cfRule>
    <cfRule type="expression" dxfId="66" priority="50">
      <formula>XEZ125=3</formula>
    </cfRule>
    <cfRule type="expression" dxfId="65" priority="51">
      <formula>XEZ125=2</formula>
    </cfRule>
    <cfRule type="expression" dxfId="64" priority="52">
      <formula>XEZ125=1</formula>
    </cfRule>
  </conditionalFormatting>
  <conditionalFormatting sqref="E30">
    <cfRule type="expression" dxfId="63" priority="45">
      <formula>XEZ30=4</formula>
    </cfRule>
    <cfRule type="expression" dxfId="62" priority="46">
      <formula>XEZ30=3</formula>
    </cfRule>
    <cfRule type="expression" dxfId="61" priority="47">
      <formula>XEZ30=2</formula>
    </cfRule>
    <cfRule type="expression" dxfId="60" priority="48">
      <formula>XEZ30=1</formula>
    </cfRule>
  </conditionalFormatting>
  <conditionalFormatting sqref="E81:E82">
    <cfRule type="expression" dxfId="59" priority="37">
      <formula>XEZ81=4</formula>
    </cfRule>
    <cfRule type="expression" dxfId="58" priority="38">
      <formula>XEZ81=3</formula>
    </cfRule>
    <cfRule type="expression" dxfId="57" priority="39">
      <formula>XEZ81=2</formula>
    </cfRule>
    <cfRule type="expression" dxfId="56" priority="40">
      <formula>XEZ81=1</formula>
    </cfRule>
  </conditionalFormatting>
  <conditionalFormatting sqref="E123">
    <cfRule type="expression" dxfId="55" priority="33">
      <formula>XEZ123=4</formula>
    </cfRule>
    <cfRule type="expression" dxfId="54" priority="34">
      <formula>XEZ123=3</formula>
    </cfRule>
    <cfRule type="expression" dxfId="53" priority="35">
      <formula>XEZ123=2</formula>
    </cfRule>
    <cfRule type="expression" dxfId="52" priority="36">
      <formula>XEZ123=1</formula>
    </cfRule>
  </conditionalFormatting>
  <conditionalFormatting sqref="E83">
    <cfRule type="expression" dxfId="51" priority="29">
      <formula>XEZ83=4</formula>
    </cfRule>
    <cfRule type="expression" dxfId="50" priority="30">
      <formula>XEZ83=3</formula>
    </cfRule>
    <cfRule type="expression" dxfId="49" priority="31">
      <formula>XEZ83=2</formula>
    </cfRule>
    <cfRule type="expression" dxfId="48" priority="32">
      <formula>XEZ83=1</formula>
    </cfRule>
  </conditionalFormatting>
  <conditionalFormatting sqref="E85">
    <cfRule type="expression" dxfId="47" priority="17">
      <formula>XEZ85=4</formula>
    </cfRule>
    <cfRule type="expression" dxfId="46" priority="18">
      <formula>XEZ85=3</formula>
    </cfRule>
    <cfRule type="expression" dxfId="45" priority="19">
      <formula>XEZ85=2</formula>
    </cfRule>
    <cfRule type="expression" dxfId="44" priority="20">
      <formula>XEZ85=1</formula>
    </cfRule>
  </conditionalFormatting>
  <conditionalFormatting sqref="E89">
    <cfRule type="expression" dxfId="43" priority="25">
      <formula>XEZ89=4</formula>
    </cfRule>
    <cfRule type="expression" dxfId="42" priority="26">
      <formula>XEZ89=3</formula>
    </cfRule>
    <cfRule type="expression" dxfId="41" priority="27">
      <formula>XEZ89=2</formula>
    </cfRule>
    <cfRule type="expression" dxfId="40" priority="28">
      <formula>XEZ89=1</formula>
    </cfRule>
  </conditionalFormatting>
  <conditionalFormatting sqref="E84">
    <cfRule type="expression" dxfId="39" priority="21">
      <formula>XEZ84=4</formula>
    </cfRule>
    <cfRule type="expression" dxfId="38" priority="22">
      <formula>XEZ84=3</formula>
    </cfRule>
    <cfRule type="expression" dxfId="37" priority="23">
      <formula>XEZ84=2</formula>
    </cfRule>
    <cfRule type="expression" dxfId="36" priority="24">
      <formula>XEZ84=1</formula>
    </cfRule>
  </conditionalFormatting>
  <conditionalFormatting sqref="E32">
    <cfRule type="expression" dxfId="35" priority="13">
      <formula>XEZ32=4</formula>
    </cfRule>
    <cfRule type="expression" dxfId="34" priority="14">
      <formula>XEZ32=3</formula>
    </cfRule>
    <cfRule type="expression" dxfId="33" priority="15">
      <formula>XEZ32=2</formula>
    </cfRule>
    <cfRule type="expression" dxfId="32" priority="16">
      <formula>XEZ32=1</formula>
    </cfRule>
  </conditionalFormatting>
  <conditionalFormatting sqref="E31">
    <cfRule type="expression" dxfId="31" priority="9">
      <formula>XEZ31=4</formula>
    </cfRule>
    <cfRule type="expression" dxfId="30" priority="10">
      <formula>XEZ31=3</formula>
    </cfRule>
    <cfRule type="expression" dxfId="29" priority="11">
      <formula>XEZ31=2</formula>
    </cfRule>
    <cfRule type="expression" dxfId="28" priority="12">
      <formula>XEZ31=1</formula>
    </cfRule>
  </conditionalFormatting>
  <conditionalFormatting sqref="E86">
    <cfRule type="expression" dxfId="27" priority="5">
      <formula>XEZ86=4</formula>
    </cfRule>
    <cfRule type="expression" dxfId="26" priority="6">
      <formula>XEZ86=3</formula>
    </cfRule>
    <cfRule type="expression" dxfId="25" priority="7">
      <formula>XEZ86=2</formula>
    </cfRule>
    <cfRule type="expression" dxfId="24" priority="8">
      <formula>XEZ86=1</formula>
    </cfRule>
  </conditionalFormatting>
  <conditionalFormatting sqref="E87:E88">
    <cfRule type="expression" dxfId="23" priority="1">
      <formula>XEZ87=4</formula>
    </cfRule>
    <cfRule type="expression" dxfId="22" priority="2">
      <formula>XEZ87=3</formula>
    </cfRule>
    <cfRule type="expression" dxfId="21" priority="3">
      <formula>XEZ87=2</formula>
    </cfRule>
    <cfRule type="expression" dxfId="20" priority="4">
      <formula>XEZ87=1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>
    <oddHeader>&amp;L&amp;14（別紙）&amp;R&amp;P/&amp;N</oddHeader>
  </headerFooter>
  <rowBreaks count="7" manualBreakCount="7">
    <brk id="32" min="1" max="4" man="1"/>
    <brk id="34" min="1" max="20" man="1"/>
    <brk id="90" min="1" max="20" man="1"/>
    <brk id="103" min="1" max="20" man="1"/>
    <brk id="105" min="1" max="20" man="1"/>
    <brk id="107" max="16383" man="1"/>
    <brk id="1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55"/>
  </sheetPr>
  <dimension ref="A1:Q98"/>
  <sheetViews>
    <sheetView showZeros="0" view="pageBreakPreview" zoomScaleNormal="75" zoomScaleSheetLayoutView="100" workbookViewId="0">
      <pane xSplit="5" ySplit="5" topLeftCell="F36" activePane="bottomRight" state="frozen"/>
      <selection activeCell="J6" sqref="J6"/>
      <selection pane="topRight" activeCell="J6" sqref="J6"/>
      <selection pane="bottomLeft" activeCell="J6" sqref="J6"/>
      <selection pane="bottomRight" activeCell="E54" sqref="E54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11" customWidth="1"/>
    <col min="6" max="6" width="11.125" style="7" customWidth="1"/>
    <col min="7" max="7" width="11.625" style="7" customWidth="1"/>
    <col min="8" max="9" width="11.625" style="54" customWidth="1"/>
    <col min="10" max="12" width="11.625" style="7" customWidth="1"/>
    <col min="13" max="16384" width="9" style="7"/>
  </cols>
  <sheetData>
    <row r="1" spans="1:17" s="2" customFormat="1" ht="29.1" customHeight="1" x14ac:dyDescent="0.15">
      <c r="A1" s="5"/>
      <c r="C1" s="24" t="str">
        <f>'（○）県北'!C1</f>
        <v>令和６年度　農地維持支払活動活動組織一覧表</v>
      </c>
      <c r="D1" s="24"/>
      <c r="E1" s="28"/>
      <c r="F1" s="29"/>
      <c r="G1" s="29"/>
      <c r="H1" s="30"/>
      <c r="I1" s="30"/>
      <c r="J1" s="29"/>
      <c r="K1" s="29"/>
      <c r="L1" s="29"/>
      <c r="M1" s="29"/>
      <c r="N1" s="29"/>
      <c r="O1" s="29"/>
      <c r="P1" s="29"/>
      <c r="Q1" s="29"/>
    </row>
    <row r="2" spans="1:17" s="2" customFormat="1" ht="24" customHeight="1" x14ac:dyDescent="0.15">
      <c r="A2" s="5"/>
      <c r="B2" s="213" t="s">
        <v>1320</v>
      </c>
      <c r="C2" s="217" t="s">
        <v>174</v>
      </c>
      <c r="D2" s="222" t="s">
        <v>1149</v>
      </c>
      <c r="E2" s="231" t="s">
        <v>175</v>
      </c>
      <c r="F2" s="29"/>
      <c r="G2" s="29"/>
      <c r="H2" s="30"/>
      <c r="I2" s="30"/>
      <c r="J2" s="29"/>
      <c r="K2" s="29"/>
      <c r="L2" s="29"/>
      <c r="M2" s="29"/>
      <c r="N2" s="29"/>
      <c r="O2" s="29"/>
      <c r="P2" s="29"/>
      <c r="Q2" s="29"/>
    </row>
    <row r="3" spans="1:17" s="2" customFormat="1" ht="24" customHeight="1" x14ac:dyDescent="0.15">
      <c r="A3" s="5"/>
      <c r="B3" s="214"/>
      <c r="C3" s="214"/>
      <c r="D3" s="214"/>
      <c r="E3" s="232"/>
      <c r="F3" s="29"/>
      <c r="G3" s="29"/>
      <c r="H3" s="30"/>
      <c r="I3" s="30"/>
      <c r="J3" s="29"/>
      <c r="K3" s="29"/>
      <c r="L3" s="29"/>
      <c r="M3" s="29"/>
      <c r="N3" s="29"/>
      <c r="O3" s="29"/>
      <c r="P3" s="29"/>
      <c r="Q3" s="29"/>
    </row>
    <row r="4" spans="1:17" ht="24" customHeight="1" x14ac:dyDescent="0.15">
      <c r="B4" s="215"/>
      <c r="C4" s="215"/>
      <c r="D4" s="215"/>
      <c r="E4" s="233"/>
      <c r="F4" s="76"/>
      <c r="G4" s="76"/>
      <c r="H4" s="76"/>
      <c r="I4" s="44"/>
      <c r="J4" s="208"/>
      <c r="K4" s="208"/>
      <c r="L4" s="208"/>
      <c r="M4" s="35"/>
      <c r="N4" s="35"/>
      <c r="O4" s="35"/>
      <c r="P4" s="35"/>
      <c r="Q4" s="35"/>
    </row>
    <row r="5" spans="1:17" ht="24" customHeight="1" x14ac:dyDescent="0.15">
      <c r="B5" s="216"/>
      <c r="C5" s="216"/>
      <c r="D5" s="216"/>
      <c r="E5" s="234"/>
      <c r="F5" s="32"/>
      <c r="G5" s="32"/>
      <c r="H5" s="45"/>
      <c r="I5" s="45"/>
      <c r="J5" s="32"/>
      <c r="K5" s="32"/>
      <c r="L5" s="32"/>
      <c r="M5" s="35"/>
      <c r="N5" s="35"/>
      <c r="O5" s="35"/>
      <c r="P5" s="35"/>
      <c r="Q5" s="35"/>
    </row>
    <row r="6" spans="1:17" ht="28.5" customHeight="1" x14ac:dyDescent="0.15">
      <c r="B6" s="102" t="s">
        <v>1146</v>
      </c>
      <c r="C6" s="103" t="s">
        <v>230</v>
      </c>
      <c r="D6" s="123" t="s">
        <v>1150</v>
      </c>
      <c r="E6" s="151" t="s">
        <v>1381</v>
      </c>
      <c r="F6" s="47"/>
      <c r="G6" s="46"/>
      <c r="H6" s="48"/>
      <c r="I6" s="48"/>
      <c r="J6" s="46"/>
      <c r="K6" s="46"/>
      <c r="L6" s="46"/>
      <c r="M6" s="35"/>
      <c r="N6" s="35"/>
      <c r="O6" s="35"/>
      <c r="P6" s="35"/>
      <c r="Q6" s="35"/>
    </row>
    <row r="7" spans="1:17" ht="28.5" customHeight="1" x14ac:dyDescent="0.15">
      <c r="B7" s="78" t="s">
        <v>1146</v>
      </c>
      <c r="C7" s="10" t="s">
        <v>230</v>
      </c>
      <c r="D7" s="123" t="s">
        <v>1150</v>
      </c>
      <c r="E7" s="107" t="s">
        <v>410</v>
      </c>
      <c r="F7" s="47"/>
      <c r="G7" s="46"/>
      <c r="H7" s="48"/>
      <c r="I7" s="48"/>
      <c r="J7" s="46"/>
      <c r="K7" s="46"/>
      <c r="L7" s="46"/>
      <c r="M7" s="35"/>
      <c r="N7" s="35"/>
      <c r="O7" s="35"/>
      <c r="P7" s="35"/>
      <c r="Q7" s="35"/>
    </row>
    <row r="8" spans="1:17" ht="28.5" customHeight="1" x14ac:dyDescent="0.15">
      <c r="B8" s="78" t="s">
        <v>1146</v>
      </c>
      <c r="C8" s="10" t="s">
        <v>230</v>
      </c>
      <c r="D8" s="124" t="s">
        <v>1150</v>
      </c>
      <c r="E8" s="107" t="s">
        <v>411</v>
      </c>
      <c r="F8" s="47"/>
      <c r="G8" s="46"/>
      <c r="H8" s="48"/>
      <c r="I8" s="48"/>
      <c r="J8" s="46"/>
      <c r="K8" s="46"/>
      <c r="L8" s="46"/>
      <c r="M8" s="35"/>
      <c r="N8" s="35"/>
      <c r="O8" s="35"/>
      <c r="P8" s="35"/>
      <c r="Q8" s="35"/>
    </row>
    <row r="9" spans="1:17" ht="28.5" customHeight="1" x14ac:dyDescent="0.15">
      <c r="B9" s="78" t="s">
        <v>1146</v>
      </c>
      <c r="C9" s="104" t="s">
        <v>230</v>
      </c>
      <c r="D9" s="124" t="s">
        <v>1150</v>
      </c>
      <c r="E9" s="153" t="s">
        <v>412</v>
      </c>
      <c r="F9" s="47"/>
      <c r="G9" s="46"/>
      <c r="H9" s="48"/>
      <c r="I9" s="48"/>
      <c r="J9" s="46"/>
      <c r="K9" s="46"/>
      <c r="L9" s="46"/>
      <c r="M9" s="35"/>
      <c r="N9" s="35"/>
      <c r="O9" s="35"/>
      <c r="P9" s="35"/>
      <c r="Q9" s="35"/>
    </row>
    <row r="10" spans="1:17" ht="28.5" customHeight="1" x14ac:dyDescent="0.15">
      <c r="B10" s="78" t="s">
        <v>1146</v>
      </c>
      <c r="C10" s="10" t="s">
        <v>230</v>
      </c>
      <c r="D10" s="124" t="s">
        <v>1150</v>
      </c>
      <c r="E10" s="107" t="s">
        <v>232</v>
      </c>
      <c r="F10" s="47"/>
      <c r="G10" s="46"/>
      <c r="H10" s="48"/>
      <c r="I10" s="48"/>
      <c r="J10" s="46"/>
      <c r="K10" s="46"/>
      <c r="L10" s="46"/>
      <c r="M10" s="35"/>
      <c r="N10" s="35"/>
      <c r="O10" s="35"/>
      <c r="P10" s="35"/>
      <c r="Q10" s="35"/>
    </row>
    <row r="11" spans="1:17" ht="28.5" customHeight="1" x14ac:dyDescent="0.15">
      <c r="B11" s="78" t="s">
        <v>1146</v>
      </c>
      <c r="C11" s="10" t="s">
        <v>230</v>
      </c>
      <c r="D11" s="124" t="s">
        <v>1150</v>
      </c>
      <c r="E11" s="107" t="s">
        <v>233</v>
      </c>
      <c r="F11" s="47"/>
      <c r="G11" s="46"/>
      <c r="H11" s="48"/>
      <c r="I11" s="48"/>
      <c r="J11" s="46"/>
      <c r="K11" s="46"/>
      <c r="L11" s="46"/>
      <c r="M11" s="35"/>
      <c r="N11" s="35"/>
      <c r="O11" s="35"/>
      <c r="P11" s="35"/>
      <c r="Q11" s="35"/>
    </row>
    <row r="12" spans="1:17" ht="28.5" customHeight="1" x14ac:dyDescent="0.15">
      <c r="B12" s="78" t="s">
        <v>1146</v>
      </c>
      <c r="C12" s="10" t="s">
        <v>230</v>
      </c>
      <c r="D12" s="124" t="s">
        <v>1150</v>
      </c>
      <c r="E12" s="107" t="s">
        <v>234</v>
      </c>
      <c r="F12" s="47"/>
      <c r="G12" s="46"/>
      <c r="H12" s="48"/>
      <c r="I12" s="48"/>
      <c r="J12" s="46"/>
      <c r="K12" s="46"/>
      <c r="L12" s="46"/>
      <c r="M12" s="35"/>
      <c r="N12" s="35"/>
      <c r="O12" s="35"/>
      <c r="P12" s="35"/>
      <c r="Q12" s="35"/>
    </row>
    <row r="13" spans="1:17" ht="28.5" customHeight="1" x14ac:dyDescent="0.15">
      <c r="B13" s="78" t="s">
        <v>1146</v>
      </c>
      <c r="C13" s="104" t="s">
        <v>230</v>
      </c>
      <c r="D13" s="124" t="s">
        <v>1150</v>
      </c>
      <c r="E13" s="153" t="s">
        <v>413</v>
      </c>
      <c r="F13" s="47"/>
      <c r="G13" s="46"/>
      <c r="H13" s="48"/>
      <c r="I13" s="48"/>
      <c r="J13" s="46"/>
      <c r="K13" s="46"/>
      <c r="L13" s="46"/>
      <c r="M13" s="35"/>
      <c r="N13" s="35"/>
      <c r="O13" s="35"/>
      <c r="P13" s="35"/>
      <c r="Q13" s="35"/>
    </row>
    <row r="14" spans="1:17" ht="28.5" customHeight="1" x14ac:dyDescent="0.15">
      <c r="B14" s="78" t="s">
        <v>1146</v>
      </c>
      <c r="C14" s="10" t="s">
        <v>230</v>
      </c>
      <c r="D14" s="124" t="s">
        <v>1150</v>
      </c>
      <c r="E14" s="107" t="s">
        <v>414</v>
      </c>
      <c r="F14" s="47"/>
      <c r="G14" s="46"/>
      <c r="H14" s="48"/>
      <c r="I14" s="48"/>
      <c r="J14" s="46"/>
      <c r="K14" s="46"/>
      <c r="L14" s="46"/>
      <c r="M14" s="35"/>
      <c r="N14" s="35"/>
      <c r="O14" s="35"/>
      <c r="P14" s="35"/>
      <c r="Q14" s="35"/>
    </row>
    <row r="15" spans="1:17" ht="28.5" customHeight="1" x14ac:dyDescent="0.15">
      <c r="B15" s="78" t="s">
        <v>1146</v>
      </c>
      <c r="C15" s="10" t="s">
        <v>230</v>
      </c>
      <c r="D15" s="124" t="s">
        <v>1150</v>
      </c>
      <c r="E15" s="107" t="s">
        <v>231</v>
      </c>
      <c r="F15" s="47"/>
      <c r="G15" s="46"/>
      <c r="H15" s="48"/>
      <c r="I15" s="48"/>
      <c r="J15" s="46"/>
      <c r="K15" s="46"/>
      <c r="L15" s="46"/>
      <c r="M15" s="35"/>
      <c r="N15" s="35"/>
      <c r="O15" s="35"/>
      <c r="P15" s="35"/>
      <c r="Q15" s="35"/>
    </row>
    <row r="16" spans="1:17" ht="28.5" customHeight="1" x14ac:dyDescent="0.15">
      <c r="B16" s="78" t="s">
        <v>1146</v>
      </c>
      <c r="C16" s="10" t="s">
        <v>230</v>
      </c>
      <c r="D16" s="123" t="s">
        <v>1150</v>
      </c>
      <c r="E16" s="151" t="s">
        <v>433</v>
      </c>
      <c r="F16" s="47"/>
      <c r="G16" s="46"/>
      <c r="H16" s="48"/>
      <c r="I16" s="48"/>
      <c r="J16" s="46"/>
      <c r="K16" s="46"/>
      <c r="L16" s="46"/>
      <c r="M16" s="35"/>
      <c r="N16" s="35"/>
      <c r="O16" s="35"/>
      <c r="P16" s="35"/>
      <c r="Q16" s="35"/>
    </row>
    <row r="17" spans="2:17" ht="28.5" customHeight="1" x14ac:dyDescent="0.15">
      <c r="B17" s="78" t="s">
        <v>1146</v>
      </c>
      <c r="C17" s="10" t="s">
        <v>230</v>
      </c>
      <c r="D17" s="123" t="s">
        <v>1151</v>
      </c>
      <c r="E17" s="107" t="s">
        <v>415</v>
      </c>
      <c r="F17" s="47"/>
      <c r="G17" s="46"/>
      <c r="H17" s="48"/>
      <c r="I17" s="48"/>
      <c r="J17" s="46"/>
      <c r="K17" s="46"/>
      <c r="L17" s="46"/>
      <c r="M17" s="35"/>
      <c r="N17" s="35"/>
      <c r="O17" s="35"/>
      <c r="P17" s="35"/>
      <c r="Q17" s="35"/>
    </row>
    <row r="18" spans="2:17" ht="28.5" customHeight="1" x14ac:dyDescent="0.15">
      <c r="B18" s="78" t="s">
        <v>1146</v>
      </c>
      <c r="C18" s="10" t="s">
        <v>230</v>
      </c>
      <c r="D18" s="124" t="s">
        <v>1151</v>
      </c>
      <c r="E18" s="107" t="s">
        <v>1465</v>
      </c>
      <c r="F18" s="47"/>
      <c r="G18" s="46"/>
      <c r="H18" s="48"/>
      <c r="I18" s="48"/>
      <c r="J18" s="46"/>
      <c r="K18" s="46"/>
      <c r="L18" s="46"/>
      <c r="M18" s="35"/>
      <c r="N18" s="35"/>
      <c r="O18" s="35"/>
      <c r="P18" s="35"/>
      <c r="Q18" s="35"/>
    </row>
    <row r="19" spans="2:17" ht="28.5" customHeight="1" x14ac:dyDescent="0.15">
      <c r="B19" s="78" t="s">
        <v>1146</v>
      </c>
      <c r="C19" s="10" t="s">
        <v>230</v>
      </c>
      <c r="D19" s="124" t="s">
        <v>1151</v>
      </c>
      <c r="E19" s="107" t="s">
        <v>416</v>
      </c>
      <c r="F19" s="47"/>
      <c r="G19" s="46"/>
      <c r="H19" s="48"/>
      <c r="I19" s="48"/>
      <c r="J19" s="46"/>
      <c r="K19" s="46"/>
      <c r="L19" s="46"/>
      <c r="M19" s="35"/>
      <c r="N19" s="35"/>
      <c r="O19" s="35"/>
      <c r="P19" s="35"/>
      <c r="Q19" s="35"/>
    </row>
    <row r="20" spans="2:17" ht="28.5" customHeight="1" x14ac:dyDescent="0.15">
      <c r="B20" s="78" t="s">
        <v>1146</v>
      </c>
      <c r="C20" s="10" t="s">
        <v>230</v>
      </c>
      <c r="D20" s="124" t="s">
        <v>1151</v>
      </c>
      <c r="E20" s="107" t="s">
        <v>417</v>
      </c>
      <c r="F20" s="47"/>
      <c r="G20" s="46"/>
      <c r="H20" s="48"/>
      <c r="I20" s="48"/>
      <c r="J20" s="46"/>
      <c r="K20" s="46"/>
      <c r="L20" s="46"/>
      <c r="M20" s="35"/>
      <c r="N20" s="35"/>
      <c r="O20" s="35"/>
      <c r="P20" s="35"/>
      <c r="Q20" s="35"/>
    </row>
    <row r="21" spans="2:17" ht="28.5" customHeight="1" x14ac:dyDescent="0.15">
      <c r="B21" s="78" t="s">
        <v>1146</v>
      </c>
      <c r="C21" s="10" t="s">
        <v>230</v>
      </c>
      <c r="D21" s="123" t="s">
        <v>1154</v>
      </c>
      <c r="E21" s="127" t="s">
        <v>418</v>
      </c>
      <c r="F21" s="47"/>
      <c r="G21" s="46"/>
      <c r="H21" s="48"/>
      <c r="I21" s="48"/>
      <c r="J21" s="46"/>
      <c r="K21" s="46"/>
      <c r="L21" s="46"/>
      <c r="M21" s="35"/>
      <c r="N21" s="35"/>
      <c r="O21" s="35"/>
      <c r="P21" s="35"/>
      <c r="Q21" s="35"/>
    </row>
    <row r="22" spans="2:17" ht="28.5" customHeight="1" x14ac:dyDescent="0.15">
      <c r="B22" s="78" t="s">
        <v>1146</v>
      </c>
      <c r="C22" s="10" t="s">
        <v>230</v>
      </c>
      <c r="D22" s="123" t="s">
        <v>1154</v>
      </c>
      <c r="E22" s="127" t="s">
        <v>419</v>
      </c>
      <c r="F22" s="47"/>
      <c r="G22" s="46"/>
      <c r="H22" s="48"/>
      <c r="I22" s="48"/>
      <c r="J22" s="46"/>
      <c r="K22" s="46"/>
      <c r="L22" s="46"/>
      <c r="M22" s="35"/>
      <c r="N22" s="35"/>
      <c r="O22" s="35"/>
      <c r="P22" s="35"/>
      <c r="Q22" s="35"/>
    </row>
    <row r="23" spans="2:17" ht="28.5" customHeight="1" x14ac:dyDescent="0.15">
      <c r="B23" s="78" t="s">
        <v>1146</v>
      </c>
      <c r="C23" s="103" t="s">
        <v>230</v>
      </c>
      <c r="D23" s="123" t="s">
        <v>1154</v>
      </c>
      <c r="E23" s="131" t="s">
        <v>420</v>
      </c>
      <c r="F23" s="47"/>
      <c r="G23" s="46"/>
      <c r="H23" s="48"/>
      <c r="I23" s="48"/>
      <c r="J23" s="46"/>
      <c r="K23" s="46"/>
      <c r="L23" s="46"/>
      <c r="M23" s="35"/>
      <c r="N23" s="35"/>
      <c r="O23" s="35"/>
      <c r="P23" s="35"/>
      <c r="Q23" s="35"/>
    </row>
    <row r="24" spans="2:17" ht="28.5" customHeight="1" x14ac:dyDescent="0.15">
      <c r="B24" s="78" t="s">
        <v>1146</v>
      </c>
      <c r="C24" s="103" t="s">
        <v>230</v>
      </c>
      <c r="D24" s="123" t="s">
        <v>1156</v>
      </c>
      <c r="E24" s="105" t="s">
        <v>1170</v>
      </c>
      <c r="F24" s="47"/>
      <c r="G24" s="46"/>
      <c r="H24" s="48"/>
      <c r="I24" s="48"/>
      <c r="J24" s="46"/>
      <c r="K24" s="46"/>
      <c r="L24" s="46"/>
      <c r="M24" s="35"/>
      <c r="N24" s="35"/>
      <c r="O24" s="35"/>
      <c r="P24" s="35"/>
      <c r="Q24" s="35"/>
    </row>
    <row r="25" spans="2:17" ht="28.5" customHeight="1" x14ac:dyDescent="0.15">
      <c r="B25" s="78" t="s">
        <v>1146</v>
      </c>
      <c r="C25" s="10" t="s">
        <v>230</v>
      </c>
      <c r="D25" s="123" t="s">
        <v>1156</v>
      </c>
      <c r="E25" s="123" t="s">
        <v>1171</v>
      </c>
      <c r="F25" s="47"/>
      <c r="G25" s="46"/>
      <c r="H25" s="48"/>
      <c r="I25" s="48"/>
      <c r="J25" s="46"/>
      <c r="K25" s="46"/>
      <c r="L25" s="46"/>
      <c r="M25" s="35"/>
      <c r="N25" s="35"/>
      <c r="O25" s="35"/>
      <c r="P25" s="35"/>
      <c r="Q25" s="35"/>
    </row>
    <row r="26" spans="2:17" ht="28.5" customHeight="1" x14ac:dyDescent="0.15">
      <c r="B26" s="78" t="s">
        <v>1146</v>
      </c>
      <c r="C26" s="81" t="s">
        <v>230</v>
      </c>
      <c r="D26" s="123" t="s">
        <v>1152</v>
      </c>
      <c r="E26" s="107" t="s">
        <v>692</v>
      </c>
      <c r="F26" s="47"/>
      <c r="G26" s="46"/>
      <c r="H26" s="48"/>
      <c r="I26" s="48"/>
      <c r="J26" s="46"/>
      <c r="K26" s="46"/>
      <c r="L26" s="46"/>
      <c r="M26" s="35"/>
      <c r="N26" s="35"/>
      <c r="O26" s="35"/>
      <c r="P26" s="35"/>
      <c r="Q26" s="35"/>
    </row>
    <row r="27" spans="2:17" ht="28.5" customHeight="1" x14ac:dyDescent="0.15">
      <c r="B27" s="78" t="s">
        <v>1146</v>
      </c>
      <c r="C27" s="81" t="s">
        <v>230</v>
      </c>
      <c r="D27" s="123" t="s">
        <v>1153</v>
      </c>
      <c r="E27" s="98" t="s">
        <v>990</v>
      </c>
      <c r="F27" s="47"/>
      <c r="G27" s="46"/>
      <c r="H27" s="48"/>
      <c r="I27" s="48"/>
      <c r="J27" s="46"/>
      <c r="K27" s="46"/>
      <c r="L27" s="46"/>
      <c r="M27" s="35"/>
      <c r="N27" s="35"/>
      <c r="O27" s="35"/>
      <c r="P27" s="35"/>
      <c r="Q27" s="35"/>
    </row>
    <row r="28" spans="2:17" ht="28.5" customHeight="1" x14ac:dyDescent="0.15">
      <c r="B28" s="78" t="s">
        <v>1146</v>
      </c>
      <c r="C28" s="81" t="s">
        <v>230</v>
      </c>
      <c r="D28" s="125" t="s">
        <v>1153</v>
      </c>
      <c r="E28" s="145" t="s">
        <v>991</v>
      </c>
      <c r="F28" s="47"/>
      <c r="G28" s="46"/>
      <c r="H28" s="48"/>
      <c r="I28" s="48"/>
      <c r="J28" s="46"/>
      <c r="K28" s="46"/>
      <c r="L28" s="46"/>
      <c r="M28" s="35"/>
      <c r="N28" s="35"/>
      <c r="O28" s="35"/>
      <c r="P28" s="35"/>
      <c r="Q28" s="35"/>
    </row>
    <row r="29" spans="2:17" ht="28.5" customHeight="1" x14ac:dyDescent="0.15">
      <c r="B29" s="78" t="s">
        <v>1146</v>
      </c>
      <c r="C29" s="81" t="s">
        <v>230</v>
      </c>
      <c r="D29" s="125" t="s">
        <v>1153</v>
      </c>
      <c r="E29" s="133" t="s">
        <v>948</v>
      </c>
      <c r="F29" s="47"/>
      <c r="G29" s="46"/>
      <c r="H29" s="48"/>
      <c r="I29" s="48"/>
      <c r="J29" s="46"/>
      <c r="K29" s="46"/>
      <c r="L29" s="46"/>
      <c r="M29" s="35"/>
      <c r="N29" s="35"/>
      <c r="O29" s="35"/>
      <c r="P29" s="35"/>
      <c r="Q29" s="35"/>
    </row>
    <row r="30" spans="2:17" ht="28.5" customHeight="1" x14ac:dyDescent="0.15">
      <c r="B30" s="78" t="s">
        <v>1146</v>
      </c>
      <c r="C30" s="81" t="s">
        <v>230</v>
      </c>
      <c r="D30" s="123" t="s">
        <v>1153</v>
      </c>
      <c r="E30" s="177" t="s">
        <v>949</v>
      </c>
      <c r="F30" s="47"/>
      <c r="G30" s="46"/>
      <c r="H30" s="48"/>
      <c r="I30" s="48"/>
      <c r="J30" s="46"/>
      <c r="K30" s="46"/>
      <c r="L30" s="46"/>
      <c r="M30" s="35"/>
      <c r="N30" s="35"/>
      <c r="O30" s="35"/>
      <c r="P30" s="35"/>
      <c r="Q30" s="35"/>
    </row>
    <row r="31" spans="2:17" ht="28.5" customHeight="1" x14ac:dyDescent="0.15">
      <c r="B31" s="78" t="s">
        <v>1146</v>
      </c>
      <c r="C31" s="81" t="s">
        <v>230</v>
      </c>
      <c r="D31" s="125" t="s">
        <v>1153</v>
      </c>
      <c r="E31" s="180" t="s">
        <v>1180</v>
      </c>
      <c r="F31" s="47"/>
      <c r="G31" s="46"/>
      <c r="H31" s="48"/>
      <c r="I31" s="48"/>
      <c r="J31" s="46"/>
      <c r="K31" s="46"/>
      <c r="L31" s="46"/>
      <c r="M31" s="35"/>
      <c r="N31" s="35"/>
      <c r="O31" s="35"/>
      <c r="P31" s="35"/>
      <c r="Q31" s="35"/>
    </row>
    <row r="32" spans="2:17" ht="28.5" customHeight="1" x14ac:dyDescent="0.15">
      <c r="B32" s="78" t="s">
        <v>1146</v>
      </c>
      <c r="C32" s="81" t="s">
        <v>230</v>
      </c>
      <c r="D32" s="125" t="s">
        <v>1153</v>
      </c>
      <c r="E32" s="133" t="s">
        <v>992</v>
      </c>
      <c r="F32" s="47"/>
      <c r="G32" s="46"/>
      <c r="H32" s="48"/>
      <c r="I32" s="48"/>
      <c r="J32" s="46"/>
      <c r="K32" s="46"/>
      <c r="L32" s="46"/>
      <c r="M32" s="35"/>
      <c r="N32" s="35"/>
      <c r="O32" s="35"/>
      <c r="P32" s="35"/>
      <c r="Q32" s="35"/>
    </row>
    <row r="33" spans="2:17" ht="28.5" customHeight="1" x14ac:dyDescent="0.15">
      <c r="B33" s="78" t="s">
        <v>1146</v>
      </c>
      <c r="C33" s="81" t="s">
        <v>230</v>
      </c>
      <c r="D33" s="125" t="s">
        <v>1153</v>
      </c>
      <c r="E33" s="133" t="s">
        <v>993</v>
      </c>
      <c r="F33" s="47"/>
      <c r="G33" s="46"/>
      <c r="H33" s="48"/>
      <c r="I33" s="48"/>
      <c r="J33" s="46"/>
      <c r="K33" s="46"/>
      <c r="L33" s="46"/>
      <c r="M33" s="35"/>
      <c r="N33" s="35"/>
      <c r="O33" s="35"/>
      <c r="P33" s="35"/>
      <c r="Q33" s="35"/>
    </row>
    <row r="34" spans="2:17" ht="28.5" customHeight="1" x14ac:dyDescent="0.15">
      <c r="B34" s="78" t="s">
        <v>1146</v>
      </c>
      <c r="C34" s="81" t="s">
        <v>230</v>
      </c>
      <c r="D34" s="125" t="s">
        <v>1153</v>
      </c>
      <c r="E34" s="177" t="s">
        <v>994</v>
      </c>
      <c r="F34" s="47"/>
      <c r="G34" s="46"/>
      <c r="H34" s="48"/>
      <c r="I34" s="48"/>
      <c r="J34" s="46"/>
      <c r="K34" s="46"/>
      <c r="L34" s="46"/>
      <c r="M34" s="35"/>
      <c r="N34" s="35"/>
      <c r="O34" s="35"/>
      <c r="P34" s="35"/>
      <c r="Q34" s="35"/>
    </row>
    <row r="35" spans="2:17" ht="28.5" customHeight="1" x14ac:dyDescent="0.15">
      <c r="B35" s="78" t="s">
        <v>1146</v>
      </c>
      <c r="C35" s="81" t="s">
        <v>230</v>
      </c>
      <c r="D35" s="125" t="s">
        <v>1153</v>
      </c>
      <c r="E35" s="177" t="s">
        <v>995</v>
      </c>
      <c r="F35" s="47"/>
      <c r="G35" s="46"/>
      <c r="H35" s="48"/>
      <c r="I35" s="48"/>
      <c r="J35" s="46"/>
      <c r="K35" s="46"/>
      <c r="L35" s="46"/>
      <c r="M35" s="35"/>
      <c r="N35" s="35"/>
      <c r="O35" s="35"/>
      <c r="P35" s="35"/>
      <c r="Q35" s="35"/>
    </row>
    <row r="36" spans="2:17" ht="28.5" customHeight="1" x14ac:dyDescent="0.15">
      <c r="B36" s="78" t="s">
        <v>1146</v>
      </c>
      <c r="C36" s="81" t="s">
        <v>230</v>
      </c>
      <c r="D36" s="125" t="s">
        <v>1153</v>
      </c>
      <c r="E36" s="178" t="s">
        <v>952</v>
      </c>
      <c r="F36" s="47"/>
      <c r="G36" s="46"/>
      <c r="H36" s="48"/>
      <c r="I36" s="48"/>
      <c r="J36" s="46"/>
      <c r="K36" s="46"/>
      <c r="L36" s="46"/>
      <c r="M36" s="35"/>
      <c r="N36" s="35"/>
      <c r="O36" s="35"/>
      <c r="P36" s="35"/>
      <c r="Q36" s="35"/>
    </row>
    <row r="37" spans="2:17" ht="28.5" customHeight="1" x14ac:dyDescent="0.15">
      <c r="B37" s="78" t="s">
        <v>1146</v>
      </c>
      <c r="C37" s="81" t="s">
        <v>230</v>
      </c>
      <c r="D37" s="125" t="s">
        <v>1153</v>
      </c>
      <c r="E37" s="178" t="s">
        <v>996</v>
      </c>
      <c r="F37" s="47"/>
      <c r="G37" s="46"/>
      <c r="H37" s="48"/>
      <c r="I37" s="48"/>
      <c r="J37" s="46"/>
      <c r="K37" s="46"/>
      <c r="L37" s="46"/>
      <c r="M37" s="35"/>
      <c r="N37" s="35"/>
      <c r="O37" s="35"/>
      <c r="P37" s="35"/>
      <c r="Q37" s="35"/>
    </row>
    <row r="38" spans="2:17" ht="28.5" customHeight="1" x14ac:dyDescent="0.15">
      <c r="B38" s="78" t="s">
        <v>1146</v>
      </c>
      <c r="C38" s="81" t="s">
        <v>230</v>
      </c>
      <c r="D38" s="125" t="s">
        <v>1153</v>
      </c>
      <c r="E38" s="177" t="s">
        <v>953</v>
      </c>
      <c r="F38" s="47"/>
      <c r="G38" s="46"/>
      <c r="H38" s="48"/>
      <c r="I38" s="48"/>
      <c r="J38" s="46"/>
      <c r="K38" s="46"/>
      <c r="L38" s="46"/>
      <c r="M38" s="35"/>
      <c r="N38" s="35"/>
      <c r="O38" s="35"/>
      <c r="P38" s="35"/>
      <c r="Q38" s="35"/>
    </row>
    <row r="39" spans="2:17" ht="28.5" customHeight="1" x14ac:dyDescent="0.15">
      <c r="B39" s="78" t="s">
        <v>1146</v>
      </c>
      <c r="C39" s="81" t="s">
        <v>230</v>
      </c>
      <c r="D39" s="125" t="s">
        <v>1153</v>
      </c>
      <c r="E39" s="177" t="s">
        <v>954</v>
      </c>
      <c r="F39" s="47"/>
      <c r="G39" s="46"/>
      <c r="H39" s="48"/>
      <c r="I39" s="48"/>
      <c r="J39" s="46"/>
      <c r="K39" s="46"/>
      <c r="L39" s="46"/>
      <c r="M39" s="35"/>
      <c r="N39" s="35"/>
      <c r="O39" s="35"/>
      <c r="P39" s="35"/>
      <c r="Q39" s="35"/>
    </row>
    <row r="40" spans="2:17" ht="28.5" customHeight="1" x14ac:dyDescent="0.15">
      <c r="B40" s="78" t="s">
        <v>1146</v>
      </c>
      <c r="C40" s="81" t="s">
        <v>230</v>
      </c>
      <c r="D40" s="125" t="s">
        <v>1153</v>
      </c>
      <c r="E40" s="177" t="s">
        <v>997</v>
      </c>
      <c r="F40" s="47"/>
      <c r="G40" s="46"/>
      <c r="H40" s="48"/>
      <c r="I40" s="48"/>
      <c r="J40" s="46"/>
      <c r="K40" s="46"/>
      <c r="L40" s="46"/>
      <c r="M40" s="35"/>
      <c r="N40" s="35"/>
      <c r="O40" s="35"/>
      <c r="P40" s="35"/>
      <c r="Q40" s="35"/>
    </row>
    <row r="41" spans="2:17" ht="28.5" customHeight="1" x14ac:dyDescent="0.15">
      <c r="B41" s="78" t="s">
        <v>1146</v>
      </c>
      <c r="C41" s="81" t="s">
        <v>230</v>
      </c>
      <c r="D41" s="125" t="s">
        <v>1153</v>
      </c>
      <c r="E41" s="133" t="s">
        <v>950</v>
      </c>
      <c r="F41" s="47"/>
      <c r="G41" s="46"/>
      <c r="H41" s="48"/>
      <c r="I41" s="48"/>
      <c r="J41" s="46"/>
      <c r="K41" s="46"/>
      <c r="L41" s="46"/>
      <c r="M41" s="35"/>
      <c r="N41" s="35"/>
      <c r="O41" s="35"/>
      <c r="P41" s="35"/>
      <c r="Q41" s="35"/>
    </row>
    <row r="42" spans="2:17" ht="28.5" customHeight="1" x14ac:dyDescent="0.15">
      <c r="B42" s="78" t="s">
        <v>1146</v>
      </c>
      <c r="C42" s="81" t="s">
        <v>230</v>
      </c>
      <c r="D42" s="125" t="s">
        <v>1153</v>
      </c>
      <c r="E42" s="133" t="s">
        <v>951</v>
      </c>
      <c r="F42" s="47"/>
      <c r="G42" s="46"/>
      <c r="H42" s="48"/>
      <c r="I42" s="48"/>
      <c r="J42" s="46"/>
      <c r="K42" s="46"/>
      <c r="L42" s="46"/>
      <c r="M42" s="35"/>
      <c r="N42" s="35"/>
      <c r="O42" s="35"/>
      <c r="P42" s="35"/>
      <c r="Q42" s="35"/>
    </row>
    <row r="43" spans="2:17" ht="28.5" customHeight="1" x14ac:dyDescent="0.15">
      <c r="B43" s="78" t="s">
        <v>1146</v>
      </c>
      <c r="C43" s="81" t="s">
        <v>230</v>
      </c>
      <c r="D43" s="125" t="s">
        <v>1153</v>
      </c>
      <c r="E43" s="133" t="s">
        <v>1111</v>
      </c>
      <c r="F43" s="47"/>
      <c r="G43" s="46"/>
      <c r="H43" s="48"/>
      <c r="I43" s="48"/>
      <c r="J43" s="46"/>
      <c r="K43" s="46"/>
      <c r="L43" s="46"/>
      <c r="M43" s="35"/>
      <c r="N43" s="35"/>
      <c r="O43" s="35"/>
      <c r="P43" s="35"/>
      <c r="Q43" s="35"/>
    </row>
    <row r="44" spans="2:17" ht="28.5" customHeight="1" x14ac:dyDescent="0.15">
      <c r="B44" s="78" t="s">
        <v>1146</v>
      </c>
      <c r="C44" s="81" t="s">
        <v>230</v>
      </c>
      <c r="D44" s="125" t="s">
        <v>1153</v>
      </c>
      <c r="E44" s="133" t="s">
        <v>1115</v>
      </c>
      <c r="F44" s="47"/>
      <c r="G44" s="46"/>
      <c r="H44" s="48"/>
      <c r="I44" s="48"/>
      <c r="J44" s="46"/>
      <c r="K44" s="46"/>
      <c r="L44" s="46"/>
      <c r="M44" s="35"/>
      <c r="N44" s="35"/>
      <c r="O44" s="35"/>
      <c r="P44" s="35"/>
      <c r="Q44" s="35"/>
    </row>
    <row r="45" spans="2:17" ht="28.5" customHeight="1" x14ac:dyDescent="0.15">
      <c r="B45" s="78" t="s">
        <v>1146</v>
      </c>
      <c r="C45" s="81" t="s">
        <v>230</v>
      </c>
      <c r="D45" s="125" t="s">
        <v>1153</v>
      </c>
      <c r="E45" s="133" t="s">
        <v>1116</v>
      </c>
      <c r="F45" s="47"/>
      <c r="G45" s="46"/>
      <c r="H45" s="48"/>
      <c r="I45" s="48"/>
      <c r="J45" s="46"/>
      <c r="K45" s="46"/>
      <c r="L45" s="46"/>
      <c r="M45" s="35"/>
      <c r="N45" s="35"/>
      <c r="O45" s="35"/>
      <c r="P45" s="35"/>
      <c r="Q45" s="35"/>
    </row>
    <row r="46" spans="2:17" ht="28.5" customHeight="1" x14ac:dyDescent="0.15">
      <c r="B46" s="78" t="s">
        <v>1146</v>
      </c>
      <c r="C46" s="81" t="s">
        <v>230</v>
      </c>
      <c r="D46" s="125" t="s">
        <v>1153</v>
      </c>
      <c r="E46" s="133" t="s">
        <v>1121</v>
      </c>
      <c r="F46" s="47"/>
      <c r="G46" s="46"/>
      <c r="H46" s="48"/>
      <c r="I46" s="48"/>
      <c r="J46" s="46"/>
      <c r="K46" s="46"/>
      <c r="L46" s="46"/>
      <c r="M46" s="35"/>
      <c r="N46" s="35"/>
      <c r="O46" s="35"/>
      <c r="P46" s="35"/>
      <c r="Q46" s="35"/>
    </row>
    <row r="47" spans="2:17" ht="28.5" customHeight="1" x14ac:dyDescent="0.15">
      <c r="B47" s="78" t="s">
        <v>1146</v>
      </c>
      <c r="C47" s="81" t="s">
        <v>230</v>
      </c>
      <c r="D47" s="125" t="s">
        <v>1236</v>
      </c>
      <c r="E47" s="182" t="s">
        <v>1281</v>
      </c>
      <c r="F47" s="47"/>
      <c r="G47" s="46"/>
      <c r="H47" s="48"/>
      <c r="I47" s="48"/>
      <c r="J47" s="46"/>
      <c r="K47" s="46"/>
      <c r="L47" s="46"/>
      <c r="M47" s="35"/>
      <c r="N47" s="35"/>
      <c r="O47" s="35"/>
      <c r="P47" s="35"/>
      <c r="Q47" s="35"/>
    </row>
    <row r="48" spans="2:17" ht="28.5" customHeight="1" x14ac:dyDescent="0.15">
      <c r="B48" s="78" t="s">
        <v>1146</v>
      </c>
      <c r="C48" s="81" t="s">
        <v>230</v>
      </c>
      <c r="D48" s="125" t="s">
        <v>1291</v>
      </c>
      <c r="E48" s="133" t="s">
        <v>1318</v>
      </c>
      <c r="F48" s="47"/>
      <c r="G48" s="46"/>
      <c r="H48" s="48"/>
      <c r="I48" s="48"/>
      <c r="J48" s="46"/>
      <c r="K48" s="46"/>
      <c r="L48" s="46"/>
      <c r="M48" s="35"/>
      <c r="N48" s="35"/>
      <c r="O48" s="35"/>
      <c r="P48" s="35"/>
      <c r="Q48" s="35"/>
    </row>
    <row r="49" spans="1:17" ht="28.5" customHeight="1" x14ac:dyDescent="0.15">
      <c r="B49" s="78" t="s">
        <v>1146</v>
      </c>
      <c r="C49" s="81" t="s">
        <v>230</v>
      </c>
      <c r="D49" s="125" t="s">
        <v>1291</v>
      </c>
      <c r="E49" s="133" t="s">
        <v>1319</v>
      </c>
      <c r="F49" s="47"/>
      <c r="G49" s="46"/>
      <c r="H49" s="48"/>
      <c r="I49" s="48"/>
      <c r="J49" s="46"/>
      <c r="K49" s="46"/>
      <c r="L49" s="46"/>
      <c r="M49" s="35"/>
      <c r="N49" s="35"/>
      <c r="O49" s="35"/>
      <c r="P49" s="35"/>
      <c r="Q49" s="35"/>
    </row>
    <row r="50" spans="1:17" ht="28.5" customHeight="1" x14ac:dyDescent="0.15">
      <c r="B50" s="78" t="s">
        <v>1146</v>
      </c>
      <c r="C50" s="81" t="s">
        <v>230</v>
      </c>
      <c r="D50" s="125" t="s">
        <v>1322</v>
      </c>
      <c r="E50" s="196" t="s">
        <v>1352</v>
      </c>
      <c r="F50" s="47"/>
      <c r="G50" s="46"/>
      <c r="H50" s="48"/>
      <c r="I50" s="48"/>
      <c r="J50" s="46"/>
      <c r="K50" s="46"/>
      <c r="L50" s="46"/>
      <c r="M50" s="35"/>
      <c r="N50" s="35"/>
      <c r="O50" s="35"/>
      <c r="P50" s="35"/>
      <c r="Q50" s="35"/>
    </row>
    <row r="51" spans="1:17" ht="28.5" customHeight="1" x14ac:dyDescent="0.15">
      <c r="B51" s="78" t="s">
        <v>1146</v>
      </c>
      <c r="C51" s="81" t="s">
        <v>230</v>
      </c>
      <c r="D51" s="123" t="s">
        <v>1357</v>
      </c>
      <c r="E51" s="196" t="s">
        <v>1379</v>
      </c>
      <c r="F51" s="47"/>
      <c r="G51" s="46"/>
      <c r="H51" s="48"/>
      <c r="I51" s="48"/>
      <c r="J51" s="46"/>
      <c r="K51" s="46"/>
      <c r="L51" s="46"/>
      <c r="M51" s="35"/>
      <c r="N51" s="35"/>
      <c r="O51" s="35"/>
      <c r="P51" s="35"/>
      <c r="Q51" s="35"/>
    </row>
    <row r="52" spans="1:17" ht="28.5" customHeight="1" x14ac:dyDescent="0.15">
      <c r="B52" s="78" t="s">
        <v>1146</v>
      </c>
      <c r="C52" s="81" t="s">
        <v>230</v>
      </c>
      <c r="D52" s="123" t="s">
        <v>1357</v>
      </c>
      <c r="E52" s="196" t="s">
        <v>1380</v>
      </c>
      <c r="F52" s="47"/>
      <c r="G52" s="46"/>
      <c r="H52" s="48"/>
      <c r="I52" s="48"/>
      <c r="J52" s="46"/>
      <c r="K52" s="46"/>
      <c r="L52" s="46"/>
      <c r="M52" s="35"/>
      <c r="N52" s="35"/>
      <c r="O52" s="35"/>
      <c r="P52" s="35"/>
      <c r="Q52" s="35"/>
    </row>
    <row r="53" spans="1:17" ht="28.5" customHeight="1" x14ac:dyDescent="0.15">
      <c r="B53" s="78" t="s">
        <v>1146</v>
      </c>
      <c r="C53" s="81" t="s">
        <v>230</v>
      </c>
      <c r="D53" s="124" t="s">
        <v>1445</v>
      </c>
      <c r="E53" s="196" t="s">
        <v>1466</v>
      </c>
      <c r="F53" s="47"/>
      <c r="G53" s="46"/>
      <c r="H53" s="48"/>
      <c r="I53" s="48"/>
      <c r="J53" s="46"/>
      <c r="K53" s="46"/>
      <c r="L53" s="46"/>
      <c r="M53" s="35"/>
      <c r="N53" s="35"/>
      <c r="O53" s="35"/>
      <c r="P53" s="35"/>
      <c r="Q53" s="35"/>
    </row>
    <row r="54" spans="1:17" ht="28.5" customHeight="1" thickBot="1" x14ac:dyDescent="0.2">
      <c r="B54" s="78" t="s">
        <v>1146</v>
      </c>
      <c r="C54" s="81" t="s">
        <v>230</v>
      </c>
      <c r="D54" s="124" t="s">
        <v>1477</v>
      </c>
      <c r="E54" s="196" t="s">
        <v>1492</v>
      </c>
      <c r="F54" s="47"/>
      <c r="G54" s="46"/>
      <c r="H54" s="48"/>
      <c r="I54" s="48"/>
      <c r="J54" s="46"/>
      <c r="K54" s="46"/>
      <c r="L54" s="46"/>
      <c r="M54" s="35"/>
      <c r="N54" s="35"/>
      <c r="O54" s="35"/>
      <c r="P54" s="35"/>
      <c r="Q54" s="35"/>
    </row>
    <row r="55" spans="1:17" ht="28.5" customHeight="1" thickTop="1" thickBot="1" x14ac:dyDescent="0.2">
      <c r="A55" s="8" t="s">
        <v>229</v>
      </c>
      <c r="B55" s="19"/>
      <c r="C55" s="20" t="s">
        <v>236</v>
      </c>
      <c r="D55" s="20"/>
      <c r="E55" s="130">
        <f>COUNTA(E6:E54)</f>
        <v>49</v>
      </c>
      <c r="F55" s="49"/>
      <c r="G55" s="49"/>
      <c r="H55" s="50"/>
      <c r="I55" s="50"/>
      <c r="J55" s="49"/>
      <c r="K55" s="49"/>
      <c r="L55" s="49"/>
      <c r="M55" s="35"/>
      <c r="N55" s="35"/>
      <c r="O55" s="35"/>
      <c r="P55" s="35"/>
      <c r="Q55" s="35"/>
    </row>
    <row r="56" spans="1:17" ht="28.5" customHeight="1" thickTop="1" thickBot="1" x14ac:dyDescent="0.2">
      <c r="B56" s="176" t="s">
        <v>1178</v>
      </c>
      <c r="C56" s="187">
        <v>1</v>
      </c>
      <c r="D56" s="51"/>
      <c r="E56" s="171">
        <f>E55</f>
        <v>49</v>
      </c>
      <c r="F56" s="35"/>
      <c r="G56" s="35"/>
      <c r="H56" s="52"/>
      <c r="I56" s="52"/>
      <c r="J56" s="35"/>
      <c r="K56" s="35"/>
      <c r="L56" s="35"/>
      <c r="M56" s="35"/>
      <c r="N56" s="35"/>
      <c r="O56" s="35"/>
      <c r="P56" s="35"/>
      <c r="Q56" s="35"/>
    </row>
    <row r="57" spans="1:17" ht="28.5" customHeight="1" thickTop="1" x14ac:dyDescent="0.15">
      <c r="F57" s="35"/>
      <c r="G57" s="35"/>
      <c r="H57" s="52"/>
      <c r="I57" s="52"/>
      <c r="J57" s="35"/>
      <c r="K57" s="35"/>
      <c r="L57" s="35"/>
      <c r="M57" s="35"/>
      <c r="N57" s="35"/>
      <c r="O57" s="35"/>
      <c r="P57" s="35"/>
      <c r="Q57" s="35"/>
    </row>
    <row r="66" spans="3:5" ht="22.5" customHeight="1" x14ac:dyDescent="0.15">
      <c r="C66" s="55"/>
      <c r="D66" s="55"/>
      <c r="E66" s="56"/>
    </row>
    <row r="98" spans="3:5" ht="22.5" customHeight="1" x14ac:dyDescent="0.15">
      <c r="C98" s="18" t="e">
        <f>#REF!</f>
        <v>#REF!</v>
      </c>
      <c r="D98" s="18"/>
      <c r="E98" s="57" t="e">
        <f>#REF!</f>
        <v>#REF!</v>
      </c>
    </row>
  </sheetData>
  <mergeCells count="5">
    <mergeCell ref="J4:L4"/>
    <mergeCell ref="B2:B5"/>
    <mergeCell ref="C2:C5"/>
    <mergeCell ref="E2:E5"/>
    <mergeCell ref="D2:D5"/>
  </mergeCells>
  <phoneticPr fontId="12"/>
  <conditionalFormatting sqref="E50">
    <cfRule type="expression" dxfId="19" priority="17">
      <formula>XEZ50=4</formula>
    </cfRule>
    <cfRule type="expression" dxfId="18" priority="18">
      <formula>XEZ50=3</formula>
    </cfRule>
    <cfRule type="expression" dxfId="17" priority="19">
      <formula>XEZ50=2</formula>
    </cfRule>
    <cfRule type="expression" dxfId="16" priority="20">
      <formula>XEZ50=1</formula>
    </cfRule>
  </conditionalFormatting>
  <conditionalFormatting sqref="E51">
    <cfRule type="expression" dxfId="15" priority="9">
      <formula>XEZ51=4</formula>
    </cfRule>
    <cfRule type="expression" dxfId="14" priority="10">
      <formula>XEZ51=3</formula>
    </cfRule>
    <cfRule type="expression" dxfId="13" priority="11">
      <formula>XEZ51=2</formula>
    </cfRule>
    <cfRule type="expression" dxfId="12" priority="12">
      <formula>XEZ51=1</formula>
    </cfRule>
  </conditionalFormatting>
  <conditionalFormatting sqref="E54">
    <cfRule type="expression" dxfId="11" priority="13">
      <formula>XEZ54=4</formula>
    </cfRule>
    <cfRule type="expression" dxfId="10" priority="14">
      <formula>XEZ54=3</formula>
    </cfRule>
    <cfRule type="expression" dxfId="9" priority="15">
      <formula>XEZ54=2</formula>
    </cfRule>
    <cfRule type="expression" dxfId="8" priority="16">
      <formula>XEZ54=1</formula>
    </cfRule>
  </conditionalFormatting>
  <conditionalFormatting sqref="E52">
    <cfRule type="expression" dxfId="7" priority="5">
      <formula>XEZ52=4</formula>
    </cfRule>
    <cfRule type="expression" dxfId="6" priority="6">
      <formula>XEZ52=3</formula>
    </cfRule>
    <cfRule type="expression" dxfId="5" priority="7">
      <formula>XEZ52=2</formula>
    </cfRule>
    <cfRule type="expression" dxfId="4" priority="8">
      <formula>XEZ52=1</formula>
    </cfRule>
  </conditionalFormatting>
  <conditionalFormatting sqref="E53">
    <cfRule type="expression" dxfId="3" priority="1">
      <formula>XEZ53=4</formula>
    </cfRule>
    <cfRule type="expression" dxfId="2" priority="2">
      <formula>XEZ53=3</formula>
    </cfRule>
    <cfRule type="expression" dxfId="1" priority="3">
      <formula>XEZ53=2</formula>
    </cfRule>
    <cfRule type="expression" dxfId="0" priority="4">
      <formula>XEZ53=1</formula>
    </cfRule>
  </conditionalFormatting>
  <printOptions horizontalCentered="1"/>
  <pageMargins left="0.39370078740157483" right="0.39370078740157483" top="0.78740157480314965" bottom="0.70866141732283472" header="0.39370078740157483" footer="0.43307086614173229"/>
  <pageSetup paperSize="9" scale="90" orientation="portrait" r:id="rId1"/>
  <headerFooter alignWithMargins="0">
    <oddHeader>&amp;L&amp;14（別紙）&amp;R&amp;P/&amp;N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集計表</vt:lpstr>
      <vt:lpstr>（○）県北</vt:lpstr>
      <vt:lpstr>（○）県中</vt:lpstr>
      <vt:lpstr>(○）県南</vt:lpstr>
      <vt:lpstr>（○）会津</vt:lpstr>
      <vt:lpstr>（○）南会津</vt:lpstr>
      <vt:lpstr>(○)相双</vt:lpstr>
      <vt:lpstr>（○）いわき</vt:lpstr>
      <vt:lpstr>'（○）いわき'!Print_Area</vt:lpstr>
      <vt:lpstr>'（○）会津'!Print_Area</vt:lpstr>
      <vt:lpstr>'（○）県中'!Print_Area</vt:lpstr>
      <vt:lpstr>'(○）県南'!Print_Area</vt:lpstr>
      <vt:lpstr>'（○）県北'!Print_Area</vt:lpstr>
      <vt:lpstr>'(○)相双'!Print_Area</vt:lpstr>
      <vt:lpstr>'（○）南会津'!Print_Area</vt:lpstr>
      <vt:lpstr>集計表!Print_Area</vt:lpstr>
      <vt:lpstr>'（○）いわき'!Print_Titles</vt:lpstr>
      <vt:lpstr>'（○）会津'!Print_Titles</vt:lpstr>
      <vt:lpstr>'（○）県中'!Print_Titles</vt:lpstr>
      <vt:lpstr>'(○）県南'!Print_Titles</vt:lpstr>
      <vt:lpstr>'（○）県北'!Print_Titles</vt:lpstr>
      <vt:lpstr>'(○)相双'!Print_Titles</vt:lpstr>
      <vt:lpstr>'（○）南会津'!Print_Titles</vt:lpstr>
      <vt:lpstr>集計表!Print_Titles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f-doren058</dc:creator>
  <cp:lastModifiedBy>Windows User</cp:lastModifiedBy>
  <cp:lastPrinted>2024-06-19T01:42:55Z</cp:lastPrinted>
  <dcterms:created xsi:type="dcterms:W3CDTF">2007-06-19T07:06:50Z</dcterms:created>
  <dcterms:modified xsi:type="dcterms:W3CDTF">2024-06-19T07:46:36Z</dcterms:modified>
</cp:coreProperties>
</file>